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2"/>
  </bookViews>
  <sheets>
    <sheet name="лот1" sheetId="1" r:id="rId1"/>
    <sheet name="SMW_Служебная" sheetId="2" state="hidden" r:id="rId2"/>
    <sheet name="лот2" sheetId="3" r:id="rId3"/>
  </sheets>
  <definedNames/>
  <calcPr fullCalcOnLoad="1"/>
</workbook>
</file>

<file path=xl/sharedStrings.xml><?xml version="1.0" encoding="utf-8"?>
<sst xmlns="http://schemas.openxmlformats.org/spreadsheetml/2006/main" count="318" uniqueCount="97">
  <si>
    <t>Смета рем.уч.дор.по ул.Маршала Василевского (от ул.50-летия Комсомола до ж.д переезда)  2010год</t>
  </si>
  <si>
    <t>Согласовано:</t>
  </si>
  <si>
    <t>Утверждаю</t>
  </si>
  <si>
    <t>_____________________________</t>
  </si>
  <si>
    <t>Начальник МУ УГХ г. Кинешма</t>
  </si>
  <si>
    <t>_______________Замыслов Ю.Е.</t>
  </si>
  <si>
    <t>"____"________________2010г.</t>
  </si>
  <si>
    <t xml:space="preserve">на ремонт участка дороги по ул.Маршала Василевского (от ул.50-летия Комсомола до ж/д переезда) </t>
  </si>
  <si>
    <t>Основание: Дефектная ведомость</t>
  </si>
  <si>
    <t>№ п/п</t>
  </si>
  <si>
    <t>Шифр и номер позиции норматива</t>
  </si>
  <si>
    <t>Наименование работ и затрат</t>
  </si>
  <si>
    <t>Единица измерения</t>
  </si>
  <si>
    <t>Кол-во единиц</t>
  </si>
  <si>
    <t>На ед. изм.</t>
  </si>
  <si>
    <t>Общее</t>
  </si>
  <si>
    <t>ГЭСН27-04-001-04</t>
  </si>
  <si>
    <t>(0) сб.27 п.3.1.</t>
  </si>
  <si>
    <t>Устройство подстилающих и выравнивающих слоев оснований из щебня</t>
  </si>
  <si>
    <t>100 м3 материала основания (в плотном теле)</t>
  </si>
  <si>
    <t>ЗП=1757,1616*1,2; ЭММ=17586,3959*1,2; ЗПм=2153,524*1,2; ТЗТ=24,19*1,2; ТЗТм=20,6*1,2</t>
  </si>
  <si>
    <t>Трудозатраты рабочих</t>
  </si>
  <si>
    <t>чел.-ч</t>
  </si>
  <si>
    <t>Средний разряд работы</t>
  </si>
  <si>
    <t>Трудозатраты машинистов (р.5,3)</t>
  </si>
  <si>
    <t>Автопогрузчики 5 т</t>
  </si>
  <si>
    <t>маш.-ч</t>
  </si>
  <si>
    <t>Бульдозеры при работе на других видах строительства 79 кВт (108 л,с.)</t>
  </si>
  <si>
    <t>Автогрейдеры среднего типа 99 кВт (135 л,с.)</t>
  </si>
  <si>
    <t>Катки на пневмоколесном ходу 30 т</t>
  </si>
  <si>
    <t>Машины поливомоечные 6000 л</t>
  </si>
  <si>
    <t>408-0015</t>
  </si>
  <si>
    <t xml:space="preserve">Щебень М800, фр.20-40мм   </t>
  </si>
  <si>
    <t>м3</t>
  </si>
  <si>
    <t>411-0001</t>
  </si>
  <si>
    <t>Вода</t>
  </si>
  <si>
    <t>ГЭСН27-06-026-01</t>
  </si>
  <si>
    <t>Розлив вяжущих материалов</t>
  </si>
  <si>
    <t>1 т</t>
  </si>
  <si>
    <t>ЗП=0*1,2; ЭММ=216,1005*1,2; ЗПм=68,9964*1,2; ТЗТм=0,66*1,2</t>
  </si>
  <si>
    <t>Автогудронаторы 3500 л</t>
  </si>
  <si>
    <t>101-1559</t>
  </si>
  <si>
    <t xml:space="preserve">Битумы нефтяные дорожные БНД-60/90,БНД-90/130   </t>
  </si>
  <si>
    <t>т</t>
  </si>
  <si>
    <t>ГЭСН27-03-004-01</t>
  </si>
  <si>
    <t>Устройство выравнивающего слоя из асфальтобетонной смеси с применением укладчиков асфальтобетона</t>
  </si>
  <si>
    <t>100 т смеси</t>
  </si>
  <si>
    <t>ЗП=1910,3175*1,2; ЭММ=11979,2092*1,2; ЗПм=2247,61*1,2; ТЗТ=21,77*1,2; ТЗТм=21,5*1,2</t>
  </si>
  <si>
    <t>Катки дорожные самоходные гладкие 8 т</t>
  </si>
  <si>
    <t>Катки дорожные самоходные гладкие 13 т</t>
  </si>
  <si>
    <t>Укладчики асфальтобетона</t>
  </si>
  <si>
    <t>101-0322</t>
  </si>
  <si>
    <t>Керосин для технических целей марок КТ-1, КТ-2</t>
  </si>
  <si>
    <t>Битумы нефтяные дорожные БНД-60/90, БНД-90/130</t>
  </si>
  <si>
    <t>410-0009</t>
  </si>
  <si>
    <t xml:space="preserve">Смесь асфальтобетонная марка II тип Д </t>
  </si>
  <si>
    <t>ГЭСН27-06-020-01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</si>
  <si>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</si>
  <si>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1000 м2 покрытия</t>
  </si>
  <si>
    <t>ЗП=3313,716*1,2; ЭММ=10857,074*1,2; ЗПм=1994,6232*1,2; ТЗТ=38,3*1,2; ТЗТм=19,08*1,2</t>
  </si>
  <si>
    <t>Краны на автомобильном ходу при работе на других видах строительства 10 т</t>
  </si>
  <si>
    <t>Гудронаторы ручные</t>
  </si>
  <si>
    <t>Автомобили бортовые, грузоподъемность до 5 т</t>
  </si>
  <si>
    <t>101-0782</t>
  </si>
  <si>
    <t>Поковки из квадратных заготовок, масса: 1,8 кг</t>
  </si>
  <si>
    <t xml:space="preserve">Битумы нефтяные дорожные БНД-60/90, БНД-90/130 </t>
  </si>
  <si>
    <t>102-0025</t>
  </si>
  <si>
    <t>Бруски обрезные хвойных пород длиной: 4-6,5 м, шириной 75-150 мм, толщиной 40-75 мм, III сорта</t>
  </si>
  <si>
    <t>410-0007</t>
  </si>
  <si>
    <t xml:space="preserve">Смесь асфальтобетонная марка II тип В </t>
  </si>
  <si>
    <t>ГЭСН27-06-021-01</t>
  </si>
  <si>
    <t>На каждые 0,5 см изменения толщины покрытия добавлять  к норме 27-06-020-01 (+10мм)</t>
  </si>
  <si>
    <t>ЗП=7,7868*2*1,2; ЭММ=24,669*2*1,2; ЗПм=0*2*1,2; Мат=21416,960506*2; ТЗТ=0,09*2*1,2</t>
  </si>
  <si>
    <t>ГЭСН27-04-001-01</t>
  </si>
  <si>
    <t>(0)</t>
  </si>
  <si>
    <t>Устройство подстилающих и выравнивающих слоев оснований из песка (подсыпка обочин)</t>
  </si>
  <si>
    <t>408-0122</t>
  </si>
  <si>
    <t xml:space="preserve">Песок для строительных работ природный средний </t>
  </si>
  <si>
    <t>ГЭСН01-02-027-02</t>
  </si>
  <si>
    <t>Планировка площадей механизированным способом, группа грунтов 2 (обочины)</t>
  </si>
  <si>
    <t>1000 м2 спланированной площади</t>
  </si>
  <si>
    <t>приложение №2</t>
  </si>
  <si>
    <t>к аукционной документации</t>
  </si>
  <si>
    <t>объем работ</t>
  </si>
  <si>
    <t>приложение №3</t>
  </si>
  <si>
    <t xml:space="preserve">на ремонт участка дороги по ул.Пирогова (от ул.Кривоногова до ул.Текстильная) </t>
  </si>
  <si>
    <t>Устройство подстилающих  и выравнивающих слоев оснований из щебня</t>
  </si>
  <si>
    <t xml:space="preserve">Щебень М800,фр.20-40мм   </t>
  </si>
  <si>
    <t xml:space="preserve">Битумы нефтяные дорожные                      БНД-60/90, БНД- 90/130 </t>
  </si>
  <si>
    <t xml:space="preserve">Смесь асфальтобетонная марка II тип Д  </t>
  </si>
  <si>
    <t xml:space="preserve">Битумы нефтяные дорожные                     БНД-60/90, БНД- 90/130 </t>
  </si>
  <si>
    <t xml:space="preserve">Смесь асфальтобетонная  марка II тип В </t>
  </si>
  <si>
    <t xml:space="preserve">Битумы нефтяные дорожные                                      БНД-60/90, БНД-90/130 </t>
  </si>
  <si>
    <t xml:space="preserve">Смесь асфальтобетонная марка II  тип В </t>
  </si>
  <si>
    <t>Планировка площадей механизированным способом, группа грунтов 2</t>
  </si>
  <si>
    <t>Сметная стоимость - 9076,087 тыс.руб.</t>
  </si>
  <si>
    <t>Сметная стоимость - 6081,666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</si>
</sst>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"/>
    <numFmt numFmtId="165" formatCode="#,##0.000"/>
    <numFmt numFmtId="166" formatCode="#,##0.0"/>
    <numFmt numFmtId="167" formatCode="#,##0.0000000000"/>
    <numFmt numFmtId="168" formatCode="#,##0.0000"/>
    <numFmt numFmtId="169" formatCode="#,##0.000000000000"/>
    <numFmt numFmtId="170" formatCode="#,##0.00000000"/>
    <numFmt numFmtId="171" formatCode="#,##0.0000000"/>
    <numFmt numFmtId="172" formatCode="#,##0.000000"/>
    <numFmt numFmtId="173" formatCode="#,##0.00000"/>
    <numFmt numFmtId="174" formatCode="#,##0.0000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 vertical="top" wrapText="1"/>
    </xf>
    <xf numFmtId="9" fontId="2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right"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2" fillId="0" borderId="30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6" fontId="1" fillId="0" borderId="24" xfId="0" applyNumberFormat="1" applyFont="1" applyBorder="1" applyAlignment="1">
      <alignment horizontal="center" vertical="top" wrapText="1"/>
    </xf>
    <xf numFmtId="166" fontId="1" fillId="0" borderId="25" xfId="0" applyNumberFormat="1" applyFont="1" applyBorder="1" applyAlignment="1">
      <alignment horizontal="center" vertical="top" wrapText="1"/>
    </xf>
    <xf numFmtId="166" fontId="1" fillId="0" borderId="26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165" fontId="1" fillId="0" borderId="27" xfId="0" applyNumberFormat="1" applyFont="1" applyBorder="1" applyAlignment="1">
      <alignment horizontal="center" vertical="top" wrapText="1"/>
    </xf>
    <xf numFmtId="165" fontId="1" fillId="0" borderId="28" xfId="0" applyNumberFormat="1" applyFont="1" applyBorder="1" applyAlignment="1">
      <alignment horizontal="center" vertical="top" wrapText="1"/>
    </xf>
    <xf numFmtId="165" fontId="1" fillId="0" borderId="24" xfId="0" applyNumberFormat="1" applyFont="1" applyBorder="1" applyAlignment="1">
      <alignment horizontal="center" vertical="top" wrapText="1"/>
    </xf>
    <xf numFmtId="165" fontId="1" fillId="0" borderId="26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165" fontId="1" fillId="0" borderId="25" xfId="0" applyNumberFormat="1" applyFont="1" applyBorder="1" applyAlignment="1">
      <alignment horizontal="center" vertical="top" wrapText="1"/>
    </xf>
    <xf numFmtId="166" fontId="2" fillId="0" borderId="27" xfId="0" applyNumberFormat="1" applyFont="1" applyBorder="1" applyAlignment="1">
      <alignment horizontal="right" vertical="top" wrapText="1"/>
    </xf>
    <xf numFmtId="166" fontId="2" fillId="0" borderId="28" xfId="0" applyNumberFormat="1" applyFont="1" applyBorder="1" applyAlignment="1">
      <alignment horizontal="right" vertical="top" wrapText="1"/>
    </xf>
    <xf numFmtId="166" fontId="2" fillId="0" borderId="29" xfId="0" applyNumberFormat="1" applyFont="1" applyBorder="1" applyAlignment="1">
      <alignment horizontal="right" vertical="top" wrapText="1"/>
    </xf>
    <xf numFmtId="166" fontId="2" fillId="0" borderId="30" xfId="0" applyNumberFormat="1" applyFont="1" applyBorder="1" applyAlignment="1">
      <alignment horizontal="right" vertical="top" wrapText="1"/>
    </xf>
    <xf numFmtId="166" fontId="1" fillId="0" borderId="27" xfId="0" applyNumberFormat="1" applyFont="1" applyBorder="1" applyAlignment="1">
      <alignment horizontal="center" vertical="top" wrapText="1"/>
    </xf>
    <xf numFmtId="166" fontId="1" fillId="0" borderId="32" xfId="0" applyNumberFormat="1" applyFont="1" applyBorder="1" applyAlignment="1">
      <alignment horizontal="center" vertical="top" wrapText="1"/>
    </xf>
    <xf numFmtId="166" fontId="1" fillId="0" borderId="28" xfId="0" applyNumberFormat="1" applyFont="1" applyBorder="1" applyAlignment="1">
      <alignment horizontal="center" vertical="top" wrapText="1"/>
    </xf>
    <xf numFmtId="168" fontId="1" fillId="0" borderId="24" xfId="0" applyNumberFormat="1" applyFont="1" applyBorder="1" applyAlignment="1">
      <alignment horizontal="center" vertical="top" wrapText="1"/>
    </xf>
    <xf numFmtId="168" fontId="1" fillId="0" borderId="25" xfId="0" applyNumberFormat="1" applyFont="1" applyBorder="1" applyAlignment="1">
      <alignment horizontal="center" vertical="top" wrapText="1"/>
    </xf>
    <xf numFmtId="168" fontId="1" fillId="0" borderId="26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right" vertical="top" wrapText="1"/>
    </xf>
    <xf numFmtId="165" fontId="2" fillId="0" borderId="28" xfId="0" applyNumberFormat="1" applyFont="1" applyBorder="1" applyAlignment="1">
      <alignment horizontal="right" vertical="top" wrapText="1"/>
    </xf>
    <xf numFmtId="165" fontId="2" fillId="0" borderId="29" xfId="0" applyNumberFormat="1" applyFont="1" applyBorder="1" applyAlignment="1">
      <alignment horizontal="right" vertical="top" wrapText="1"/>
    </xf>
    <xf numFmtId="165" fontId="2" fillId="0" borderId="30" xfId="0" applyNumberFormat="1" applyFont="1" applyBorder="1" applyAlignment="1">
      <alignment horizontal="righ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6" fontId="1" fillId="0" borderId="0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C79" sqref="C79:F79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7.875" style="0" customWidth="1"/>
    <col min="4" max="4" width="14.75390625" style="0" customWidth="1"/>
    <col min="5" max="5" width="8.00390625" style="0" customWidth="1"/>
    <col min="6" max="6" width="1.37890625" style="0" customWidth="1"/>
    <col min="7" max="7" width="7.75390625" style="0" customWidth="1"/>
    <col min="8" max="8" width="2.875" style="0" customWidth="1"/>
    <col min="9" max="9" width="3.625" style="0" customWidth="1"/>
    <col min="10" max="10" width="2.125" style="0" customWidth="1"/>
    <col min="11" max="11" width="1.875" style="0" customWidth="1"/>
    <col min="12" max="12" width="5.25390625" style="0" customWidth="1"/>
    <col min="13" max="13" width="4.75390625" style="0" customWidth="1"/>
    <col min="14" max="14" width="3.75390625" style="0" customWidth="1"/>
    <col min="15" max="15" width="9.875" style="0" customWidth="1"/>
    <col min="16" max="16" width="10.75390625" style="0" customWidth="1"/>
  </cols>
  <sheetData>
    <row r="1" ht="12.75">
      <c r="K1" t="s">
        <v>81</v>
      </c>
    </row>
    <row r="2" ht="12.75">
      <c r="J2" t="s">
        <v>82</v>
      </c>
    </row>
    <row r="3" spans="1:16" ht="12" customHeight="1">
      <c r="A3" s="11" t="s">
        <v>1</v>
      </c>
      <c r="B3" s="11"/>
      <c r="C3" s="11"/>
      <c r="D3" s="11"/>
      <c r="E3" s="11"/>
      <c r="F3" s="11"/>
      <c r="G3" s="11"/>
      <c r="H3" s="11"/>
      <c r="I3" s="11" t="s">
        <v>2</v>
      </c>
      <c r="J3" s="11"/>
      <c r="K3" s="11"/>
      <c r="L3" s="11"/>
      <c r="M3" s="11"/>
      <c r="N3" s="11"/>
      <c r="O3" s="11"/>
      <c r="P3" s="11"/>
    </row>
    <row r="4" spans="1:16" ht="12" customHeight="1">
      <c r="A4" s="11" t="s">
        <v>3</v>
      </c>
      <c r="B4" s="11"/>
      <c r="C4" s="11"/>
      <c r="D4" s="11"/>
      <c r="E4" s="11"/>
      <c r="F4" s="11"/>
      <c r="G4" s="11"/>
      <c r="H4" s="11"/>
      <c r="I4" s="11" t="s">
        <v>4</v>
      </c>
      <c r="J4" s="11"/>
      <c r="K4" s="11"/>
      <c r="L4" s="11"/>
      <c r="M4" s="11"/>
      <c r="N4" s="11"/>
      <c r="O4" s="11"/>
      <c r="P4" s="11"/>
    </row>
    <row r="5" spans="1:16" ht="12" customHeight="1">
      <c r="A5" s="11" t="s">
        <v>3</v>
      </c>
      <c r="B5" s="11"/>
      <c r="C5" s="11"/>
      <c r="D5" s="11"/>
      <c r="E5" s="11"/>
      <c r="F5" s="11"/>
      <c r="G5" s="11"/>
      <c r="H5" s="11"/>
      <c r="I5" s="11" t="s">
        <v>5</v>
      </c>
      <c r="J5" s="11"/>
      <c r="K5" s="11"/>
      <c r="L5" s="11"/>
      <c r="M5" s="11"/>
      <c r="N5" s="11"/>
      <c r="O5" s="11"/>
      <c r="P5" s="11"/>
    </row>
    <row r="6" spans="1:16" ht="12" customHeight="1">
      <c r="A6" s="11"/>
      <c r="B6" s="11"/>
      <c r="C6" s="11"/>
      <c r="D6" s="11"/>
      <c r="E6" s="11"/>
      <c r="F6" s="11"/>
      <c r="G6" s="11"/>
      <c r="H6" s="11"/>
      <c r="I6" s="11" t="s">
        <v>6</v>
      </c>
      <c r="J6" s="11"/>
      <c r="K6" s="11"/>
      <c r="L6" s="11"/>
      <c r="M6" s="11"/>
      <c r="N6" s="11"/>
      <c r="O6" s="11"/>
      <c r="P6" s="11"/>
    </row>
    <row r="7" spans="1:16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" customHeight="1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3" t="s">
        <v>8</v>
      </c>
      <c r="B10" s="13"/>
      <c r="C10" s="13"/>
      <c r="D10" s="13"/>
      <c r="E10" s="13"/>
      <c r="F10" s="13" t="s">
        <v>96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5.5" customHeight="1" thickBot="1">
      <c r="A12" s="15" t="s">
        <v>9</v>
      </c>
      <c r="B12" s="15" t="s">
        <v>10</v>
      </c>
      <c r="C12" s="17" t="s">
        <v>11</v>
      </c>
      <c r="D12" s="18"/>
      <c r="E12" s="18"/>
      <c r="F12" s="19"/>
      <c r="G12" s="15" t="s">
        <v>12</v>
      </c>
      <c r="H12" s="23" t="s">
        <v>13</v>
      </c>
      <c r="I12" s="24"/>
      <c r="J12" s="24"/>
      <c r="K12" s="24"/>
      <c r="L12" s="112"/>
      <c r="M12" s="99"/>
      <c r="N12" s="99"/>
      <c r="O12" s="99"/>
      <c r="P12" s="99"/>
    </row>
    <row r="13" spans="1:16" ht="32.25" customHeight="1">
      <c r="A13" s="103"/>
      <c r="B13" s="103"/>
      <c r="C13" s="104"/>
      <c r="D13" s="99"/>
      <c r="E13" s="99"/>
      <c r="F13" s="105"/>
      <c r="G13" s="103"/>
      <c r="H13" s="17" t="s">
        <v>14</v>
      </c>
      <c r="I13" s="18"/>
      <c r="J13" s="19"/>
      <c r="K13" s="17" t="s">
        <v>15</v>
      </c>
      <c r="L13" s="113"/>
      <c r="M13" s="99"/>
      <c r="N13" s="99"/>
      <c r="O13" s="99"/>
      <c r="P13" s="102"/>
    </row>
    <row r="14" spans="1:16" ht="13.5" customHeight="1">
      <c r="A14" s="6">
        <v>1</v>
      </c>
      <c r="B14" s="6">
        <v>2</v>
      </c>
      <c r="C14" s="106">
        <v>3</v>
      </c>
      <c r="D14" s="100"/>
      <c r="E14" s="100"/>
      <c r="F14" s="101"/>
      <c r="G14" s="6">
        <v>4</v>
      </c>
      <c r="H14" s="106">
        <v>5</v>
      </c>
      <c r="I14" s="100"/>
      <c r="J14" s="101"/>
      <c r="K14" s="106">
        <v>6</v>
      </c>
      <c r="L14" s="101"/>
      <c r="M14" s="99"/>
      <c r="N14" s="99"/>
      <c r="O14" s="99"/>
      <c r="P14" s="102"/>
    </row>
    <row r="15" spans="1:16" ht="33.75" customHeight="1">
      <c r="A15" s="36">
        <v>1</v>
      </c>
      <c r="B15" s="2" t="s">
        <v>16</v>
      </c>
      <c r="C15" s="38" t="s">
        <v>18</v>
      </c>
      <c r="D15" s="39"/>
      <c r="E15" s="39"/>
      <c r="F15" s="40"/>
      <c r="G15" s="41" t="s">
        <v>19</v>
      </c>
      <c r="H15" s="43"/>
      <c r="I15" s="44"/>
      <c r="J15" s="45"/>
      <c r="K15" s="29">
        <v>1.89</v>
      </c>
      <c r="L15" s="30"/>
      <c r="M15" s="107"/>
      <c r="N15" s="107"/>
      <c r="O15" s="107"/>
      <c r="P15" s="108"/>
    </row>
    <row r="16" spans="1:16" ht="56.25" customHeight="1">
      <c r="A16" s="37"/>
      <c r="B16" s="3" t="s">
        <v>17</v>
      </c>
      <c r="C16" s="33" t="s">
        <v>20</v>
      </c>
      <c r="D16" s="34"/>
      <c r="E16" s="34"/>
      <c r="F16" s="35"/>
      <c r="G16" s="42"/>
      <c r="H16" s="46"/>
      <c r="I16" s="47"/>
      <c r="J16" s="48"/>
      <c r="K16" s="31"/>
      <c r="L16" s="32"/>
      <c r="M16" s="107"/>
      <c r="N16" s="107"/>
      <c r="O16" s="107"/>
      <c r="P16" s="108"/>
    </row>
    <row r="17" spans="1:16" ht="13.5" customHeight="1">
      <c r="A17" s="58"/>
      <c r="B17" s="5">
        <v>1</v>
      </c>
      <c r="C17" s="52" t="s">
        <v>21</v>
      </c>
      <c r="D17" s="53"/>
      <c r="E17" s="53"/>
      <c r="F17" s="54"/>
      <c r="G17" s="1" t="s">
        <v>22</v>
      </c>
      <c r="H17" s="60">
        <v>24.19</v>
      </c>
      <c r="I17" s="61"/>
      <c r="J17" s="62"/>
      <c r="K17" s="63">
        <v>54.863</v>
      </c>
      <c r="L17" s="64"/>
      <c r="M17" s="109"/>
      <c r="N17" s="109"/>
      <c r="O17" s="109"/>
      <c r="P17" s="110"/>
    </row>
    <row r="18" spans="1:16" ht="13.5" customHeight="1">
      <c r="A18" s="59"/>
      <c r="B18" s="6"/>
      <c r="C18" s="52" t="s">
        <v>23</v>
      </c>
      <c r="D18" s="53"/>
      <c r="E18" s="53"/>
      <c r="F18" s="54"/>
      <c r="G18" s="1"/>
      <c r="H18" s="55">
        <v>2.4</v>
      </c>
      <c r="I18" s="56"/>
      <c r="J18" s="57"/>
      <c r="K18" s="26"/>
      <c r="L18" s="28"/>
      <c r="M18" s="99"/>
      <c r="N18" s="99"/>
      <c r="O18" s="99"/>
      <c r="P18" s="102"/>
    </row>
    <row r="19" spans="1:16" ht="13.5" customHeight="1">
      <c r="A19" s="1"/>
      <c r="B19" s="1">
        <v>2</v>
      </c>
      <c r="C19" s="52" t="s">
        <v>24</v>
      </c>
      <c r="D19" s="53"/>
      <c r="E19" s="53"/>
      <c r="F19" s="54"/>
      <c r="G19" s="1" t="s">
        <v>22</v>
      </c>
      <c r="H19" s="55">
        <v>20.6</v>
      </c>
      <c r="I19" s="56"/>
      <c r="J19" s="57"/>
      <c r="K19" s="65">
        <v>46.721</v>
      </c>
      <c r="L19" s="66"/>
      <c r="M19" s="109"/>
      <c r="N19" s="109"/>
      <c r="O19" s="109"/>
      <c r="P19" s="110"/>
    </row>
    <row r="20" spans="1:16" ht="13.5" customHeight="1">
      <c r="A20" s="1"/>
      <c r="B20" s="1">
        <v>30101</v>
      </c>
      <c r="C20" s="52" t="s">
        <v>25</v>
      </c>
      <c r="D20" s="53"/>
      <c r="E20" s="53"/>
      <c r="F20" s="54"/>
      <c r="G20" s="1" t="s">
        <v>26</v>
      </c>
      <c r="H20" s="49">
        <v>2.46</v>
      </c>
      <c r="I20" s="50"/>
      <c r="J20" s="51"/>
      <c r="K20" s="65">
        <v>5.579</v>
      </c>
      <c r="L20" s="66"/>
      <c r="M20" s="111"/>
      <c r="N20" s="111"/>
      <c r="O20" s="111"/>
      <c r="P20" s="110"/>
    </row>
    <row r="21" spans="1:16" ht="25.5" customHeight="1">
      <c r="A21" s="1"/>
      <c r="B21" s="1">
        <v>70149</v>
      </c>
      <c r="C21" s="52" t="s">
        <v>27</v>
      </c>
      <c r="D21" s="53"/>
      <c r="E21" s="53"/>
      <c r="F21" s="54"/>
      <c r="G21" s="1" t="s">
        <v>26</v>
      </c>
      <c r="H21" s="49">
        <v>2.59</v>
      </c>
      <c r="I21" s="50"/>
      <c r="J21" s="51"/>
      <c r="K21" s="65">
        <v>5.874</v>
      </c>
      <c r="L21" s="66"/>
      <c r="M21" s="109"/>
      <c r="N21" s="109"/>
      <c r="O21" s="109"/>
      <c r="P21" s="110"/>
    </row>
    <row r="22" spans="1:16" ht="13.5" customHeight="1">
      <c r="A22" s="1"/>
      <c r="B22" s="1">
        <v>120202</v>
      </c>
      <c r="C22" s="52" t="s">
        <v>28</v>
      </c>
      <c r="D22" s="53"/>
      <c r="E22" s="53"/>
      <c r="F22" s="54"/>
      <c r="G22" s="1" t="s">
        <v>26</v>
      </c>
      <c r="H22" s="55">
        <v>2.3</v>
      </c>
      <c r="I22" s="56"/>
      <c r="J22" s="57"/>
      <c r="K22" s="65">
        <v>5.216</v>
      </c>
      <c r="L22" s="66"/>
      <c r="M22" s="111"/>
      <c r="N22" s="111"/>
      <c r="O22" s="111"/>
      <c r="P22" s="110"/>
    </row>
    <row r="23" spans="1:16" ht="13.5" customHeight="1">
      <c r="A23" s="1"/>
      <c r="B23" s="1">
        <v>120911</v>
      </c>
      <c r="C23" s="52" t="s">
        <v>29</v>
      </c>
      <c r="D23" s="53"/>
      <c r="E23" s="53"/>
      <c r="F23" s="54"/>
      <c r="G23" s="1" t="s">
        <v>26</v>
      </c>
      <c r="H23" s="49">
        <v>12.21</v>
      </c>
      <c r="I23" s="50"/>
      <c r="J23" s="51"/>
      <c r="K23" s="65">
        <v>27.692</v>
      </c>
      <c r="L23" s="66"/>
      <c r="M23" s="109"/>
      <c r="N23" s="109"/>
      <c r="O23" s="109"/>
      <c r="P23" s="110"/>
    </row>
    <row r="24" spans="1:16" ht="13.5" customHeight="1">
      <c r="A24" s="1"/>
      <c r="B24" s="1">
        <v>121601</v>
      </c>
      <c r="C24" s="52" t="s">
        <v>30</v>
      </c>
      <c r="D24" s="53"/>
      <c r="E24" s="53"/>
      <c r="F24" s="54"/>
      <c r="G24" s="1" t="s">
        <v>26</v>
      </c>
      <c r="H24" s="49">
        <v>1.04</v>
      </c>
      <c r="I24" s="50"/>
      <c r="J24" s="51"/>
      <c r="K24" s="65">
        <v>2.359</v>
      </c>
      <c r="L24" s="66"/>
      <c r="M24" s="109"/>
      <c r="N24" s="109"/>
      <c r="O24" s="109"/>
      <c r="P24" s="110"/>
    </row>
    <row r="25" spans="1:16" ht="13.5" customHeight="1">
      <c r="A25" s="1"/>
      <c r="B25" s="1" t="s">
        <v>31</v>
      </c>
      <c r="C25" s="52" t="s">
        <v>32</v>
      </c>
      <c r="D25" s="53"/>
      <c r="E25" s="53"/>
      <c r="F25" s="54"/>
      <c r="G25" s="1" t="s">
        <v>33</v>
      </c>
      <c r="H25" s="67">
        <v>126</v>
      </c>
      <c r="I25" s="68"/>
      <c r="J25" s="69"/>
      <c r="K25" s="49">
        <v>238.14</v>
      </c>
      <c r="L25" s="51"/>
      <c r="M25" s="109"/>
      <c r="N25" s="109"/>
      <c r="O25" s="109"/>
      <c r="P25" s="110"/>
    </row>
    <row r="26" spans="1:16" ht="13.5" customHeight="1">
      <c r="A26" s="1"/>
      <c r="B26" s="1" t="s">
        <v>34</v>
      </c>
      <c r="C26" s="52" t="s">
        <v>35</v>
      </c>
      <c r="D26" s="53"/>
      <c r="E26" s="53"/>
      <c r="F26" s="54"/>
      <c r="G26" s="1" t="s">
        <v>33</v>
      </c>
      <c r="H26" s="67">
        <v>7</v>
      </c>
      <c r="I26" s="68"/>
      <c r="J26" s="69"/>
      <c r="K26" s="49">
        <v>13.23</v>
      </c>
      <c r="L26" s="51"/>
      <c r="M26" s="109"/>
      <c r="N26" s="109"/>
      <c r="O26" s="109"/>
      <c r="P26" s="110"/>
    </row>
    <row r="27" spans="1:16" ht="33.75" customHeight="1">
      <c r="A27" s="36">
        <v>2</v>
      </c>
      <c r="B27" s="2" t="s">
        <v>36</v>
      </c>
      <c r="C27" s="38" t="s">
        <v>37</v>
      </c>
      <c r="D27" s="39"/>
      <c r="E27" s="39"/>
      <c r="F27" s="40"/>
      <c r="G27" s="41" t="s">
        <v>38</v>
      </c>
      <c r="H27" s="43"/>
      <c r="I27" s="44"/>
      <c r="J27" s="45"/>
      <c r="K27" s="29">
        <v>2.97</v>
      </c>
      <c r="L27" s="30"/>
      <c r="M27" s="107"/>
      <c r="N27" s="107"/>
      <c r="O27" s="107"/>
      <c r="P27" s="108"/>
    </row>
    <row r="28" spans="1:16" ht="25.5" customHeight="1">
      <c r="A28" s="37"/>
      <c r="B28" s="3" t="s">
        <v>17</v>
      </c>
      <c r="C28" s="33" t="s">
        <v>39</v>
      </c>
      <c r="D28" s="34"/>
      <c r="E28" s="34"/>
      <c r="F28" s="35"/>
      <c r="G28" s="42"/>
      <c r="H28" s="46"/>
      <c r="I28" s="47"/>
      <c r="J28" s="48"/>
      <c r="K28" s="31"/>
      <c r="L28" s="32"/>
      <c r="M28" s="107"/>
      <c r="N28" s="107"/>
      <c r="O28" s="107"/>
      <c r="P28" s="108"/>
    </row>
    <row r="29" spans="1:16" ht="13.5" customHeight="1">
      <c r="A29" s="1"/>
      <c r="B29" s="1">
        <v>2</v>
      </c>
      <c r="C29" s="52" t="s">
        <v>24</v>
      </c>
      <c r="D29" s="53"/>
      <c r="E29" s="53"/>
      <c r="F29" s="54"/>
      <c r="G29" s="1" t="s">
        <v>22</v>
      </c>
      <c r="H29" s="49">
        <v>0.66</v>
      </c>
      <c r="I29" s="50"/>
      <c r="J29" s="51"/>
      <c r="K29" s="65">
        <v>2.352</v>
      </c>
      <c r="L29" s="66"/>
      <c r="M29" s="109"/>
      <c r="N29" s="109"/>
      <c r="O29" s="109"/>
      <c r="P29" s="110"/>
    </row>
    <row r="30" spans="1:16" ht="13.5" customHeight="1">
      <c r="A30" s="1"/>
      <c r="B30" s="1">
        <v>120101</v>
      </c>
      <c r="C30" s="52" t="s">
        <v>40</v>
      </c>
      <c r="D30" s="53"/>
      <c r="E30" s="53"/>
      <c r="F30" s="54"/>
      <c r="G30" s="1" t="s">
        <v>26</v>
      </c>
      <c r="H30" s="49">
        <v>0.33</v>
      </c>
      <c r="I30" s="50"/>
      <c r="J30" s="51"/>
      <c r="K30" s="65">
        <v>1.176</v>
      </c>
      <c r="L30" s="66"/>
      <c r="M30" s="109"/>
      <c r="N30" s="109"/>
      <c r="O30" s="109"/>
      <c r="P30" s="110"/>
    </row>
    <row r="31" spans="1:16" ht="25.5" customHeight="1">
      <c r="A31" s="1"/>
      <c r="B31" s="1" t="s">
        <v>41</v>
      </c>
      <c r="C31" s="52" t="s">
        <v>42</v>
      </c>
      <c r="D31" s="53"/>
      <c r="E31" s="53"/>
      <c r="F31" s="54"/>
      <c r="G31" s="1" t="s">
        <v>43</v>
      </c>
      <c r="H31" s="49">
        <v>1.03</v>
      </c>
      <c r="I31" s="50"/>
      <c r="J31" s="51"/>
      <c r="K31" s="65">
        <v>3.059</v>
      </c>
      <c r="L31" s="66"/>
      <c r="M31" s="109"/>
      <c r="N31" s="109"/>
      <c r="O31" s="109"/>
      <c r="P31" s="110"/>
    </row>
    <row r="32" spans="1:16" ht="38.25" customHeight="1">
      <c r="A32" s="36">
        <v>3</v>
      </c>
      <c r="B32" s="2" t="s">
        <v>44</v>
      </c>
      <c r="C32" s="38" t="s">
        <v>45</v>
      </c>
      <c r="D32" s="39"/>
      <c r="E32" s="39"/>
      <c r="F32" s="40"/>
      <c r="G32" s="41" t="s">
        <v>46</v>
      </c>
      <c r="H32" s="43"/>
      <c r="I32" s="44"/>
      <c r="J32" s="45"/>
      <c r="K32" s="29">
        <v>9.24</v>
      </c>
      <c r="L32" s="30"/>
      <c r="M32" s="107"/>
      <c r="N32" s="107"/>
      <c r="O32" s="107"/>
      <c r="P32" s="108"/>
    </row>
    <row r="33" spans="1:16" ht="38.25" customHeight="1">
      <c r="A33" s="37"/>
      <c r="B33" s="3" t="s">
        <v>17</v>
      </c>
      <c r="C33" s="33" t="s">
        <v>47</v>
      </c>
      <c r="D33" s="34"/>
      <c r="E33" s="34"/>
      <c r="F33" s="35"/>
      <c r="G33" s="42"/>
      <c r="H33" s="46"/>
      <c r="I33" s="47"/>
      <c r="J33" s="48"/>
      <c r="K33" s="31"/>
      <c r="L33" s="32"/>
      <c r="M33" s="107"/>
      <c r="N33" s="107"/>
      <c r="O33" s="107"/>
      <c r="P33" s="108"/>
    </row>
    <row r="34" spans="1:16" ht="13.5" customHeight="1">
      <c r="A34" s="58"/>
      <c r="B34" s="5">
        <v>1</v>
      </c>
      <c r="C34" s="52" t="s">
        <v>21</v>
      </c>
      <c r="D34" s="53"/>
      <c r="E34" s="53"/>
      <c r="F34" s="54"/>
      <c r="G34" s="1" t="s">
        <v>22</v>
      </c>
      <c r="H34" s="60">
        <v>21.77</v>
      </c>
      <c r="I34" s="61"/>
      <c r="J34" s="62"/>
      <c r="K34" s="63">
        <v>241.386</v>
      </c>
      <c r="L34" s="64"/>
      <c r="M34" s="109"/>
      <c r="N34" s="109"/>
      <c r="O34" s="109"/>
      <c r="P34" s="110"/>
    </row>
    <row r="35" spans="1:16" ht="13.5" customHeight="1">
      <c r="A35" s="59"/>
      <c r="B35" s="6"/>
      <c r="C35" s="52" t="s">
        <v>23</v>
      </c>
      <c r="D35" s="53"/>
      <c r="E35" s="53"/>
      <c r="F35" s="54"/>
      <c r="G35" s="1"/>
      <c r="H35" s="55">
        <v>4.1</v>
      </c>
      <c r="I35" s="56"/>
      <c r="J35" s="57"/>
      <c r="K35" s="26"/>
      <c r="L35" s="28"/>
      <c r="M35" s="99"/>
      <c r="N35" s="99"/>
      <c r="O35" s="99"/>
      <c r="P35" s="102"/>
    </row>
    <row r="36" spans="1:16" ht="13.5" customHeight="1">
      <c r="A36" s="1"/>
      <c r="B36" s="1">
        <v>2</v>
      </c>
      <c r="C36" s="52" t="s">
        <v>24</v>
      </c>
      <c r="D36" s="53"/>
      <c r="E36" s="53"/>
      <c r="F36" s="54"/>
      <c r="G36" s="1" t="s">
        <v>22</v>
      </c>
      <c r="H36" s="55">
        <v>21.5</v>
      </c>
      <c r="I36" s="56"/>
      <c r="J36" s="57"/>
      <c r="K36" s="65">
        <v>238.392</v>
      </c>
      <c r="L36" s="66"/>
      <c r="M36" s="109"/>
      <c r="N36" s="109"/>
      <c r="O36" s="109"/>
      <c r="P36" s="110"/>
    </row>
    <row r="37" spans="1:16" ht="13.5" customHeight="1">
      <c r="A37" s="1"/>
      <c r="B37" s="1">
        <v>120906</v>
      </c>
      <c r="C37" s="52" t="s">
        <v>48</v>
      </c>
      <c r="D37" s="53"/>
      <c r="E37" s="53"/>
      <c r="F37" s="54"/>
      <c r="G37" s="1" t="s">
        <v>26</v>
      </c>
      <c r="H37" s="49">
        <v>4.18</v>
      </c>
      <c r="I37" s="50"/>
      <c r="J37" s="51"/>
      <c r="K37" s="65">
        <v>46.348</v>
      </c>
      <c r="L37" s="66"/>
      <c r="M37" s="109"/>
      <c r="N37" s="109"/>
      <c r="O37" s="109"/>
      <c r="P37" s="110"/>
    </row>
    <row r="38" spans="1:16" ht="13.5" customHeight="1">
      <c r="A38" s="1"/>
      <c r="B38" s="1">
        <v>120907</v>
      </c>
      <c r="C38" s="52" t="s">
        <v>49</v>
      </c>
      <c r="D38" s="53"/>
      <c r="E38" s="53"/>
      <c r="F38" s="54"/>
      <c r="G38" s="1" t="s">
        <v>26</v>
      </c>
      <c r="H38" s="49">
        <v>13.57</v>
      </c>
      <c r="I38" s="50"/>
      <c r="J38" s="51"/>
      <c r="K38" s="65">
        <v>150.464</v>
      </c>
      <c r="L38" s="66"/>
      <c r="M38" s="109"/>
      <c r="N38" s="109"/>
      <c r="O38" s="109"/>
      <c r="P38" s="110"/>
    </row>
    <row r="39" spans="1:16" ht="13.5" customHeight="1">
      <c r="A39" s="1"/>
      <c r="B39" s="1">
        <v>121601</v>
      </c>
      <c r="C39" s="52" t="s">
        <v>30</v>
      </c>
      <c r="D39" s="53"/>
      <c r="E39" s="53"/>
      <c r="F39" s="54"/>
      <c r="G39" s="1" t="s">
        <v>26</v>
      </c>
      <c r="H39" s="49">
        <v>0.36</v>
      </c>
      <c r="I39" s="50"/>
      <c r="J39" s="51"/>
      <c r="K39" s="65">
        <v>3.992</v>
      </c>
      <c r="L39" s="66"/>
      <c r="M39" s="109"/>
      <c r="N39" s="109"/>
      <c r="O39" s="109"/>
      <c r="P39" s="110"/>
    </row>
    <row r="40" spans="1:16" ht="13.5" customHeight="1">
      <c r="A40" s="1"/>
      <c r="B40" s="1">
        <v>122000</v>
      </c>
      <c r="C40" s="52" t="s">
        <v>50</v>
      </c>
      <c r="D40" s="53"/>
      <c r="E40" s="53"/>
      <c r="F40" s="54"/>
      <c r="G40" s="1" t="s">
        <v>26</v>
      </c>
      <c r="H40" s="49">
        <v>3.39</v>
      </c>
      <c r="I40" s="50"/>
      <c r="J40" s="51"/>
      <c r="K40" s="65">
        <v>37.588</v>
      </c>
      <c r="L40" s="66"/>
      <c r="M40" s="109"/>
      <c r="N40" s="109"/>
      <c r="O40" s="109"/>
      <c r="P40" s="110"/>
    </row>
    <row r="41" spans="1:16" ht="13.5" customHeight="1">
      <c r="A41" s="1"/>
      <c r="B41" s="1" t="s">
        <v>51</v>
      </c>
      <c r="C41" s="52" t="s">
        <v>52</v>
      </c>
      <c r="D41" s="53"/>
      <c r="E41" s="53"/>
      <c r="F41" s="54"/>
      <c r="G41" s="1" t="s">
        <v>43</v>
      </c>
      <c r="H41" s="65">
        <v>0.005</v>
      </c>
      <c r="I41" s="70"/>
      <c r="J41" s="66"/>
      <c r="K41" s="65">
        <v>0.046</v>
      </c>
      <c r="L41" s="66"/>
      <c r="M41" s="109"/>
      <c r="N41" s="109"/>
      <c r="O41" s="109"/>
      <c r="P41" s="110"/>
    </row>
    <row r="42" spans="1:16" ht="25.5" customHeight="1">
      <c r="A42" s="1"/>
      <c r="B42" s="1" t="s">
        <v>41</v>
      </c>
      <c r="C42" s="52" t="s">
        <v>53</v>
      </c>
      <c r="D42" s="53"/>
      <c r="E42" s="53"/>
      <c r="F42" s="54"/>
      <c r="G42" s="1" t="s">
        <v>43</v>
      </c>
      <c r="H42" s="65">
        <v>0.074</v>
      </c>
      <c r="I42" s="70"/>
      <c r="J42" s="66"/>
      <c r="K42" s="65">
        <v>0.684</v>
      </c>
      <c r="L42" s="66"/>
      <c r="M42" s="109"/>
      <c r="N42" s="109"/>
      <c r="O42" s="109"/>
      <c r="P42" s="110"/>
    </row>
    <row r="43" spans="1:16" ht="13.5" customHeight="1">
      <c r="A43" s="1"/>
      <c r="B43" s="1" t="s">
        <v>54</v>
      </c>
      <c r="C43" s="52" t="s">
        <v>55</v>
      </c>
      <c r="D43" s="53"/>
      <c r="E43" s="53"/>
      <c r="F43" s="54"/>
      <c r="G43" s="1" t="s">
        <v>43</v>
      </c>
      <c r="H43" s="67">
        <v>101</v>
      </c>
      <c r="I43" s="68"/>
      <c r="J43" s="69"/>
      <c r="K43" s="49">
        <v>933.24</v>
      </c>
      <c r="L43" s="51"/>
      <c r="M43" s="111"/>
      <c r="N43" s="111"/>
      <c r="O43" s="111"/>
      <c r="P43" s="110"/>
    </row>
    <row r="44" spans="1:16" ht="51.75" customHeight="1">
      <c r="A44" s="36">
        <v>4</v>
      </c>
      <c r="B44" s="2" t="s">
        <v>56</v>
      </c>
      <c r="C44" s="38" t="s">
        <v>57</v>
      </c>
      <c r="D44" s="39"/>
      <c r="E44" s="39"/>
      <c r="F44" s="40"/>
      <c r="G44" s="41" t="s">
        <v>58</v>
      </c>
      <c r="H44" s="43"/>
      <c r="I44" s="44"/>
      <c r="J44" s="45"/>
      <c r="K44" s="71">
        <v>9.9</v>
      </c>
      <c r="L44" s="72"/>
      <c r="M44" s="107"/>
      <c r="N44" s="107"/>
      <c r="O44" s="107"/>
      <c r="P44" s="108"/>
    </row>
    <row r="45" spans="1:16" ht="38.25" customHeight="1">
      <c r="A45" s="37"/>
      <c r="B45" s="3" t="s">
        <v>17</v>
      </c>
      <c r="C45" s="33" t="s">
        <v>59</v>
      </c>
      <c r="D45" s="34"/>
      <c r="E45" s="34"/>
      <c r="F45" s="35"/>
      <c r="G45" s="42"/>
      <c r="H45" s="46"/>
      <c r="I45" s="47"/>
      <c r="J45" s="48"/>
      <c r="K45" s="73"/>
      <c r="L45" s="74"/>
      <c r="M45" s="107"/>
      <c r="N45" s="107"/>
      <c r="O45" s="107"/>
      <c r="P45" s="108"/>
    </row>
    <row r="46" spans="1:16" ht="13.5" customHeight="1">
      <c r="A46" s="58"/>
      <c r="B46" s="5">
        <v>1</v>
      </c>
      <c r="C46" s="52" t="s">
        <v>21</v>
      </c>
      <c r="D46" s="53"/>
      <c r="E46" s="53"/>
      <c r="F46" s="54"/>
      <c r="G46" s="1" t="s">
        <v>22</v>
      </c>
      <c r="H46" s="75">
        <v>38.3</v>
      </c>
      <c r="I46" s="76"/>
      <c r="J46" s="77"/>
      <c r="K46" s="63">
        <v>455.004</v>
      </c>
      <c r="L46" s="64"/>
      <c r="M46" s="109"/>
      <c r="N46" s="109"/>
      <c r="O46" s="109"/>
      <c r="P46" s="110"/>
    </row>
    <row r="47" spans="1:16" ht="13.5" customHeight="1">
      <c r="A47" s="59"/>
      <c r="B47" s="6"/>
      <c r="C47" s="52" t="s">
        <v>23</v>
      </c>
      <c r="D47" s="53"/>
      <c r="E47" s="53"/>
      <c r="F47" s="54"/>
      <c r="G47" s="1"/>
      <c r="H47" s="67">
        <v>4</v>
      </c>
      <c r="I47" s="68"/>
      <c r="J47" s="69"/>
      <c r="K47" s="26"/>
      <c r="L47" s="28"/>
      <c r="M47" s="99"/>
      <c r="N47" s="99"/>
      <c r="O47" s="99"/>
      <c r="P47" s="102"/>
    </row>
    <row r="48" spans="1:16" ht="13.5" customHeight="1">
      <c r="A48" s="1"/>
      <c r="B48" s="1">
        <v>2</v>
      </c>
      <c r="C48" s="52" t="s">
        <v>24</v>
      </c>
      <c r="D48" s="53"/>
      <c r="E48" s="53"/>
      <c r="F48" s="54"/>
      <c r="G48" s="1" t="s">
        <v>22</v>
      </c>
      <c r="H48" s="49">
        <v>19.08</v>
      </c>
      <c r="I48" s="50"/>
      <c r="J48" s="51"/>
      <c r="K48" s="49">
        <v>226.67</v>
      </c>
      <c r="L48" s="51"/>
      <c r="M48" s="109"/>
      <c r="N48" s="109"/>
      <c r="O48" s="109"/>
      <c r="P48" s="110"/>
    </row>
    <row r="49" spans="1:16" ht="25.5" customHeight="1">
      <c r="A49" s="1"/>
      <c r="B49" s="1">
        <v>21141</v>
      </c>
      <c r="C49" s="52" t="s">
        <v>60</v>
      </c>
      <c r="D49" s="53"/>
      <c r="E49" s="53"/>
      <c r="F49" s="54"/>
      <c r="G49" s="1" t="s">
        <v>26</v>
      </c>
      <c r="H49" s="49">
        <v>0.03</v>
      </c>
      <c r="I49" s="50"/>
      <c r="J49" s="51"/>
      <c r="K49" s="65">
        <v>0.356</v>
      </c>
      <c r="L49" s="66"/>
      <c r="M49" s="109"/>
      <c r="N49" s="109"/>
      <c r="O49" s="109"/>
      <c r="P49" s="110"/>
    </row>
    <row r="50" spans="1:16" ht="13.5" customHeight="1">
      <c r="A50" s="1"/>
      <c r="B50" s="1">
        <v>120500</v>
      </c>
      <c r="C50" s="52" t="s">
        <v>61</v>
      </c>
      <c r="D50" s="53"/>
      <c r="E50" s="53"/>
      <c r="F50" s="54"/>
      <c r="G50" s="1" t="s">
        <v>26</v>
      </c>
      <c r="H50" s="55">
        <v>1.4</v>
      </c>
      <c r="I50" s="56"/>
      <c r="J50" s="57"/>
      <c r="K50" s="65">
        <v>16.632</v>
      </c>
      <c r="L50" s="66"/>
      <c r="M50" s="109"/>
      <c r="N50" s="109"/>
      <c r="O50" s="109"/>
      <c r="P50" s="110"/>
    </row>
    <row r="51" spans="1:16" ht="13.5" customHeight="1">
      <c r="A51" s="1"/>
      <c r="B51" s="1">
        <v>120906</v>
      </c>
      <c r="C51" s="52" t="s">
        <v>48</v>
      </c>
      <c r="D51" s="53"/>
      <c r="E51" s="53"/>
      <c r="F51" s="54"/>
      <c r="G51" s="1" t="s">
        <v>26</v>
      </c>
      <c r="H51" s="49">
        <v>3.96</v>
      </c>
      <c r="I51" s="50"/>
      <c r="J51" s="51"/>
      <c r="K51" s="65">
        <v>47.045</v>
      </c>
      <c r="L51" s="66"/>
      <c r="M51" s="109"/>
      <c r="N51" s="109"/>
      <c r="O51" s="109"/>
      <c r="P51" s="110"/>
    </row>
    <row r="52" spans="1:16" ht="13.5" customHeight="1">
      <c r="A52" s="1"/>
      <c r="B52" s="1">
        <v>120907</v>
      </c>
      <c r="C52" s="52" t="s">
        <v>49</v>
      </c>
      <c r="D52" s="53"/>
      <c r="E52" s="53"/>
      <c r="F52" s="54"/>
      <c r="G52" s="1" t="s">
        <v>26</v>
      </c>
      <c r="H52" s="49">
        <v>11.51</v>
      </c>
      <c r="I52" s="50"/>
      <c r="J52" s="51"/>
      <c r="K52" s="65">
        <v>136.739</v>
      </c>
      <c r="L52" s="66"/>
      <c r="M52" s="109"/>
      <c r="N52" s="109"/>
      <c r="O52" s="109"/>
      <c r="P52" s="110"/>
    </row>
    <row r="53" spans="1:16" ht="13.5" customHeight="1">
      <c r="A53" s="1"/>
      <c r="B53" s="1">
        <v>121601</v>
      </c>
      <c r="C53" s="52" t="s">
        <v>30</v>
      </c>
      <c r="D53" s="53"/>
      <c r="E53" s="53"/>
      <c r="F53" s="54"/>
      <c r="G53" s="1" t="s">
        <v>26</v>
      </c>
      <c r="H53" s="49">
        <v>0.39</v>
      </c>
      <c r="I53" s="50"/>
      <c r="J53" s="51"/>
      <c r="K53" s="65">
        <v>4.633</v>
      </c>
      <c r="L53" s="66"/>
      <c r="M53" s="109"/>
      <c r="N53" s="109"/>
      <c r="O53" s="109"/>
      <c r="P53" s="110"/>
    </row>
    <row r="54" spans="1:16" ht="13.5" customHeight="1">
      <c r="A54" s="1"/>
      <c r="B54" s="1">
        <v>122000</v>
      </c>
      <c r="C54" s="52" t="s">
        <v>50</v>
      </c>
      <c r="D54" s="53"/>
      <c r="E54" s="53"/>
      <c r="F54" s="54"/>
      <c r="G54" s="1" t="s">
        <v>26</v>
      </c>
      <c r="H54" s="49">
        <v>3.19</v>
      </c>
      <c r="I54" s="50"/>
      <c r="J54" s="51"/>
      <c r="K54" s="65">
        <v>37.897</v>
      </c>
      <c r="L54" s="66"/>
      <c r="M54" s="109"/>
      <c r="N54" s="109"/>
      <c r="O54" s="109"/>
      <c r="P54" s="110"/>
    </row>
    <row r="55" spans="1:16" ht="13.5" customHeight="1">
      <c r="A55" s="1"/>
      <c r="B55" s="1">
        <v>400001</v>
      </c>
      <c r="C55" s="52" t="s">
        <v>62</v>
      </c>
      <c r="D55" s="53"/>
      <c r="E55" s="53"/>
      <c r="F55" s="54"/>
      <c r="G55" s="1" t="s">
        <v>26</v>
      </c>
      <c r="H55" s="49">
        <v>0.04</v>
      </c>
      <c r="I55" s="50"/>
      <c r="J55" s="51"/>
      <c r="K55" s="65">
        <v>0.475</v>
      </c>
      <c r="L55" s="66"/>
      <c r="M55" s="109"/>
      <c r="N55" s="109"/>
      <c r="O55" s="109"/>
      <c r="P55" s="110"/>
    </row>
    <row r="56" spans="1:16" ht="13.5" customHeight="1">
      <c r="A56" s="1"/>
      <c r="B56" s="1" t="s">
        <v>63</v>
      </c>
      <c r="C56" s="52" t="s">
        <v>64</v>
      </c>
      <c r="D56" s="53"/>
      <c r="E56" s="53"/>
      <c r="F56" s="54"/>
      <c r="G56" s="1" t="s">
        <v>43</v>
      </c>
      <c r="H56" s="78">
        <v>0.0062</v>
      </c>
      <c r="I56" s="79"/>
      <c r="J56" s="80"/>
      <c r="K56" s="65">
        <v>0.061</v>
      </c>
      <c r="L56" s="66"/>
      <c r="M56" s="111"/>
      <c r="N56" s="111"/>
      <c r="O56" s="111"/>
      <c r="P56" s="110"/>
    </row>
    <row r="57" spans="1:16" ht="25.5" customHeight="1">
      <c r="A57" s="1"/>
      <c r="B57" s="1" t="s">
        <v>41</v>
      </c>
      <c r="C57" s="52" t="s">
        <v>65</v>
      </c>
      <c r="D57" s="53"/>
      <c r="E57" s="53"/>
      <c r="F57" s="54"/>
      <c r="G57" s="1" t="s">
        <v>43</v>
      </c>
      <c r="H57" s="78">
        <v>0.0108</v>
      </c>
      <c r="I57" s="79"/>
      <c r="J57" s="80"/>
      <c r="K57" s="65">
        <v>0.107</v>
      </c>
      <c r="L57" s="66"/>
      <c r="M57" s="109"/>
      <c r="N57" s="109"/>
      <c r="O57" s="109"/>
      <c r="P57" s="110"/>
    </row>
    <row r="58" spans="1:16" ht="25.5" customHeight="1">
      <c r="A58" s="1"/>
      <c r="B58" s="1" t="s">
        <v>66</v>
      </c>
      <c r="C58" s="52" t="s">
        <v>67</v>
      </c>
      <c r="D58" s="53"/>
      <c r="E58" s="53"/>
      <c r="F58" s="54"/>
      <c r="G58" s="1" t="s">
        <v>33</v>
      </c>
      <c r="H58" s="49">
        <v>0.15</v>
      </c>
      <c r="I58" s="50"/>
      <c r="J58" s="51"/>
      <c r="K58" s="65">
        <v>1.485</v>
      </c>
      <c r="L58" s="66"/>
      <c r="M58" s="109"/>
      <c r="N58" s="109"/>
      <c r="O58" s="109"/>
      <c r="P58" s="110"/>
    </row>
    <row r="59" spans="1:16" ht="13.5" customHeight="1">
      <c r="A59" s="1"/>
      <c r="B59" s="1" t="s">
        <v>68</v>
      </c>
      <c r="C59" s="52" t="s">
        <v>69</v>
      </c>
      <c r="D59" s="53"/>
      <c r="E59" s="53"/>
      <c r="F59" s="54"/>
      <c r="G59" s="1" t="s">
        <v>43</v>
      </c>
      <c r="H59" s="55">
        <v>96.6</v>
      </c>
      <c r="I59" s="56"/>
      <c r="J59" s="57"/>
      <c r="K59" s="49">
        <v>956.34</v>
      </c>
      <c r="L59" s="51"/>
      <c r="M59" s="109"/>
      <c r="N59" s="109"/>
      <c r="O59" s="109"/>
      <c r="P59" s="110"/>
    </row>
    <row r="60" spans="1:16" ht="33.75" customHeight="1">
      <c r="A60" s="36">
        <v>5</v>
      </c>
      <c r="B60" s="2" t="s">
        <v>70</v>
      </c>
      <c r="C60" s="38" t="s">
        <v>71</v>
      </c>
      <c r="D60" s="39"/>
      <c r="E60" s="39"/>
      <c r="F60" s="40"/>
      <c r="G60" s="41" t="s">
        <v>58</v>
      </c>
      <c r="H60" s="43"/>
      <c r="I60" s="44"/>
      <c r="J60" s="45"/>
      <c r="K60" s="71">
        <v>9.9</v>
      </c>
      <c r="L60" s="72"/>
      <c r="M60" s="107"/>
      <c r="N60" s="107"/>
      <c r="O60" s="107"/>
      <c r="P60" s="108"/>
    </row>
    <row r="61" spans="1:16" ht="38.25" customHeight="1">
      <c r="A61" s="37"/>
      <c r="B61" s="3" t="s">
        <v>17</v>
      </c>
      <c r="C61" s="33" t="s">
        <v>72</v>
      </c>
      <c r="D61" s="34"/>
      <c r="E61" s="34"/>
      <c r="F61" s="35"/>
      <c r="G61" s="42"/>
      <c r="H61" s="46"/>
      <c r="I61" s="47"/>
      <c r="J61" s="48"/>
      <c r="K61" s="73"/>
      <c r="L61" s="74"/>
      <c r="M61" s="107"/>
      <c r="N61" s="107"/>
      <c r="O61" s="107"/>
      <c r="P61" s="108"/>
    </row>
    <row r="62" spans="1:16" ht="13.5" customHeight="1">
      <c r="A62" s="58"/>
      <c r="B62" s="5">
        <v>1</v>
      </c>
      <c r="C62" s="52" t="s">
        <v>21</v>
      </c>
      <c r="D62" s="53"/>
      <c r="E62" s="53"/>
      <c r="F62" s="54"/>
      <c r="G62" s="1" t="s">
        <v>22</v>
      </c>
      <c r="H62" s="60">
        <v>0.09</v>
      </c>
      <c r="I62" s="61"/>
      <c r="J62" s="62"/>
      <c r="K62" s="63">
        <v>2.138</v>
      </c>
      <c r="L62" s="64"/>
      <c r="M62" s="109"/>
      <c r="N62" s="109"/>
      <c r="O62" s="109"/>
      <c r="P62" s="110"/>
    </row>
    <row r="63" spans="1:16" ht="13.5" customHeight="1">
      <c r="A63" s="59"/>
      <c r="B63" s="6"/>
      <c r="C63" s="52" t="s">
        <v>23</v>
      </c>
      <c r="D63" s="53"/>
      <c r="E63" s="53"/>
      <c r="F63" s="54"/>
      <c r="G63" s="1"/>
      <c r="H63" s="67">
        <v>4</v>
      </c>
      <c r="I63" s="68"/>
      <c r="J63" s="69"/>
      <c r="K63" s="26"/>
      <c r="L63" s="28"/>
      <c r="M63" s="99"/>
      <c r="N63" s="99"/>
      <c r="O63" s="99"/>
      <c r="P63" s="102"/>
    </row>
    <row r="64" spans="1:16" ht="13.5" customHeight="1">
      <c r="A64" s="1"/>
      <c r="B64" s="1">
        <v>120500</v>
      </c>
      <c r="C64" s="52" t="s">
        <v>61</v>
      </c>
      <c r="D64" s="53"/>
      <c r="E64" s="53"/>
      <c r="F64" s="54"/>
      <c r="G64" s="1" t="s">
        <v>26</v>
      </c>
      <c r="H64" s="49">
        <v>0.18</v>
      </c>
      <c r="I64" s="50"/>
      <c r="J64" s="51"/>
      <c r="K64" s="65">
        <v>4.277</v>
      </c>
      <c r="L64" s="66"/>
      <c r="M64" s="109"/>
      <c r="N64" s="109"/>
      <c r="O64" s="109"/>
      <c r="P64" s="110"/>
    </row>
    <row r="65" spans="1:16" ht="25.5" customHeight="1">
      <c r="A65" s="1"/>
      <c r="B65" s="1" t="s">
        <v>41</v>
      </c>
      <c r="C65" s="52" t="s">
        <v>65</v>
      </c>
      <c r="D65" s="53"/>
      <c r="E65" s="53"/>
      <c r="F65" s="54"/>
      <c r="G65" s="1" t="s">
        <v>43</v>
      </c>
      <c r="H65" s="78">
        <v>0.0014</v>
      </c>
      <c r="I65" s="79"/>
      <c r="J65" s="80"/>
      <c r="K65" s="65">
        <v>0.028</v>
      </c>
      <c r="L65" s="66"/>
      <c r="M65" s="109"/>
      <c r="N65" s="109"/>
      <c r="O65" s="109"/>
      <c r="P65" s="110"/>
    </row>
    <row r="66" spans="1:16" ht="13.5" customHeight="1">
      <c r="A66" s="1"/>
      <c r="B66" s="1" t="s">
        <v>68</v>
      </c>
      <c r="C66" s="52" t="s">
        <v>69</v>
      </c>
      <c r="D66" s="53"/>
      <c r="E66" s="53"/>
      <c r="F66" s="54"/>
      <c r="G66" s="1" t="s">
        <v>43</v>
      </c>
      <c r="H66" s="55">
        <v>12.1</v>
      </c>
      <c r="I66" s="56"/>
      <c r="J66" s="57"/>
      <c r="K66" s="49">
        <v>239.58</v>
      </c>
      <c r="L66" s="51"/>
      <c r="M66" s="109"/>
      <c r="N66" s="109"/>
      <c r="O66" s="109"/>
      <c r="P66" s="110"/>
    </row>
    <row r="67" spans="1:16" ht="33.75" customHeight="1">
      <c r="A67" s="36">
        <v>6</v>
      </c>
      <c r="B67" s="2" t="s">
        <v>73</v>
      </c>
      <c r="C67" s="38" t="s">
        <v>75</v>
      </c>
      <c r="D67" s="39"/>
      <c r="E67" s="39"/>
      <c r="F67" s="40"/>
      <c r="G67" s="41" t="s">
        <v>19</v>
      </c>
      <c r="H67" s="43"/>
      <c r="I67" s="44"/>
      <c r="J67" s="45"/>
      <c r="K67" s="29">
        <v>3.76</v>
      </c>
      <c r="L67" s="30"/>
      <c r="M67" s="107"/>
      <c r="N67" s="107"/>
      <c r="O67" s="107"/>
      <c r="P67" s="108"/>
    </row>
    <row r="68" spans="1:16" ht="56.25" customHeight="1">
      <c r="A68" s="37"/>
      <c r="B68" s="3" t="s">
        <v>74</v>
      </c>
      <c r="C68" s="33"/>
      <c r="D68" s="34"/>
      <c r="E68" s="34"/>
      <c r="F68" s="35"/>
      <c r="G68" s="42"/>
      <c r="H68" s="46"/>
      <c r="I68" s="47"/>
      <c r="J68" s="48"/>
      <c r="K68" s="31"/>
      <c r="L68" s="32"/>
      <c r="M68" s="107"/>
      <c r="N68" s="107"/>
      <c r="O68" s="107"/>
      <c r="P68" s="108"/>
    </row>
    <row r="69" spans="1:16" ht="13.5" customHeight="1">
      <c r="A69" s="58"/>
      <c r="B69" s="5">
        <v>1</v>
      </c>
      <c r="C69" s="52" t="s">
        <v>21</v>
      </c>
      <c r="D69" s="53"/>
      <c r="E69" s="53"/>
      <c r="F69" s="54"/>
      <c r="G69" s="1" t="s">
        <v>22</v>
      </c>
      <c r="H69" s="60">
        <v>15.72</v>
      </c>
      <c r="I69" s="61"/>
      <c r="J69" s="62"/>
      <c r="K69" s="63">
        <v>59.107</v>
      </c>
      <c r="L69" s="64"/>
      <c r="M69" s="109"/>
      <c r="N69" s="109"/>
      <c r="O69" s="109"/>
      <c r="P69" s="110"/>
    </row>
    <row r="70" spans="1:16" ht="13.5" customHeight="1">
      <c r="A70" s="59"/>
      <c r="B70" s="6"/>
      <c r="C70" s="52" t="s">
        <v>23</v>
      </c>
      <c r="D70" s="53"/>
      <c r="E70" s="53"/>
      <c r="F70" s="54"/>
      <c r="G70" s="1"/>
      <c r="H70" s="55">
        <v>2.3</v>
      </c>
      <c r="I70" s="56"/>
      <c r="J70" s="57"/>
      <c r="K70" s="26"/>
      <c r="L70" s="28"/>
      <c r="M70" s="99"/>
      <c r="N70" s="99"/>
      <c r="O70" s="99"/>
      <c r="P70" s="102"/>
    </row>
    <row r="71" spans="1:16" ht="13.5" customHeight="1">
      <c r="A71" s="1"/>
      <c r="B71" s="1">
        <v>2</v>
      </c>
      <c r="C71" s="52" t="s">
        <v>24</v>
      </c>
      <c r="D71" s="53"/>
      <c r="E71" s="53"/>
      <c r="F71" s="54"/>
      <c r="G71" s="1" t="s">
        <v>22</v>
      </c>
      <c r="H71" s="49">
        <v>13.88</v>
      </c>
      <c r="I71" s="50"/>
      <c r="J71" s="51"/>
      <c r="K71" s="65">
        <v>52.189</v>
      </c>
      <c r="L71" s="66"/>
      <c r="M71" s="109"/>
      <c r="N71" s="109"/>
      <c r="O71" s="109"/>
      <c r="P71" s="110"/>
    </row>
    <row r="72" spans="1:16" ht="13.5" customHeight="1">
      <c r="A72" s="1"/>
      <c r="B72" s="1">
        <v>30101</v>
      </c>
      <c r="C72" s="52" t="s">
        <v>25</v>
      </c>
      <c r="D72" s="53"/>
      <c r="E72" s="53"/>
      <c r="F72" s="54"/>
      <c r="G72" s="1" t="s">
        <v>26</v>
      </c>
      <c r="H72" s="49">
        <v>4.29</v>
      </c>
      <c r="I72" s="50"/>
      <c r="J72" s="51"/>
      <c r="K72" s="49">
        <v>16.13</v>
      </c>
      <c r="L72" s="51"/>
      <c r="M72" s="111"/>
      <c r="N72" s="111"/>
      <c r="O72" s="111"/>
      <c r="P72" s="110"/>
    </row>
    <row r="73" spans="1:16" ht="13.5" customHeight="1">
      <c r="A73" s="1"/>
      <c r="B73" s="1">
        <v>120202</v>
      </c>
      <c r="C73" s="52" t="s">
        <v>28</v>
      </c>
      <c r="D73" s="53"/>
      <c r="E73" s="53"/>
      <c r="F73" s="54"/>
      <c r="G73" s="1" t="s">
        <v>26</v>
      </c>
      <c r="H73" s="49">
        <v>1.77</v>
      </c>
      <c r="I73" s="50"/>
      <c r="J73" s="51"/>
      <c r="K73" s="65">
        <v>6.655</v>
      </c>
      <c r="L73" s="66"/>
      <c r="M73" s="111"/>
      <c r="N73" s="111"/>
      <c r="O73" s="111"/>
      <c r="P73" s="110"/>
    </row>
    <row r="74" spans="1:16" ht="13.5" customHeight="1">
      <c r="A74" s="1"/>
      <c r="B74" s="1">
        <v>120911</v>
      </c>
      <c r="C74" s="52" t="s">
        <v>29</v>
      </c>
      <c r="D74" s="53"/>
      <c r="E74" s="53"/>
      <c r="F74" s="54"/>
      <c r="G74" s="1" t="s">
        <v>26</v>
      </c>
      <c r="H74" s="49">
        <v>7.08</v>
      </c>
      <c r="I74" s="50"/>
      <c r="J74" s="51"/>
      <c r="K74" s="65">
        <v>26.621</v>
      </c>
      <c r="L74" s="66"/>
      <c r="M74" s="109"/>
      <c r="N74" s="109"/>
      <c r="O74" s="109"/>
      <c r="P74" s="110"/>
    </row>
    <row r="75" spans="1:16" ht="13.5" customHeight="1">
      <c r="A75" s="1"/>
      <c r="B75" s="1">
        <v>121601</v>
      </c>
      <c r="C75" s="52" t="s">
        <v>30</v>
      </c>
      <c r="D75" s="53"/>
      <c r="E75" s="53"/>
      <c r="F75" s="54"/>
      <c r="G75" s="1" t="s">
        <v>26</v>
      </c>
      <c r="H75" s="49">
        <v>0.74</v>
      </c>
      <c r="I75" s="50"/>
      <c r="J75" s="51"/>
      <c r="K75" s="65">
        <v>2.782</v>
      </c>
      <c r="L75" s="66"/>
      <c r="M75" s="109"/>
      <c r="N75" s="109"/>
      <c r="O75" s="109"/>
      <c r="P75" s="110"/>
    </row>
    <row r="76" spans="1:16" ht="25.5" customHeight="1">
      <c r="A76" s="1"/>
      <c r="B76" s="1" t="s">
        <v>76</v>
      </c>
      <c r="C76" s="52" t="s">
        <v>77</v>
      </c>
      <c r="D76" s="53"/>
      <c r="E76" s="53"/>
      <c r="F76" s="54"/>
      <c r="G76" s="1" t="s">
        <v>33</v>
      </c>
      <c r="H76" s="67">
        <v>110</v>
      </c>
      <c r="I76" s="68"/>
      <c r="J76" s="69"/>
      <c r="K76" s="55">
        <v>413.6</v>
      </c>
      <c r="L76" s="57"/>
      <c r="M76" s="109"/>
      <c r="N76" s="109"/>
      <c r="O76" s="109"/>
      <c r="P76" s="110"/>
    </row>
    <row r="77" spans="1:16" ht="13.5" customHeight="1">
      <c r="A77" s="1"/>
      <c r="B77" s="1" t="s">
        <v>34</v>
      </c>
      <c r="C77" s="52" t="s">
        <v>35</v>
      </c>
      <c r="D77" s="53"/>
      <c r="E77" s="53"/>
      <c r="F77" s="54"/>
      <c r="G77" s="1" t="s">
        <v>33</v>
      </c>
      <c r="H77" s="67">
        <v>5</v>
      </c>
      <c r="I77" s="68"/>
      <c r="J77" s="69"/>
      <c r="K77" s="55">
        <v>18.8</v>
      </c>
      <c r="L77" s="57"/>
      <c r="M77" s="109"/>
      <c r="N77" s="109"/>
      <c r="O77" s="109"/>
      <c r="P77" s="110"/>
    </row>
    <row r="78" spans="1:16" ht="33.75" customHeight="1">
      <c r="A78" s="36">
        <v>7</v>
      </c>
      <c r="B78" s="2" t="s">
        <v>78</v>
      </c>
      <c r="C78" s="38" t="s">
        <v>79</v>
      </c>
      <c r="D78" s="39"/>
      <c r="E78" s="39"/>
      <c r="F78" s="40"/>
      <c r="G78" s="41" t="s">
        <v>80</v>
      </c>
      <c r="H78" s="43"/>
      <c r="I78" s="44"/>
      <c r="J78" s="45"/>
      <c r="K78" s="81">
        <v>3.688</v>
      </c>
      <c r="L78" s="82"/>
      <c r="M78" s="107"/>
      <c r="N78" s="107"/>
      <c r="O78" s="107"/>
      <c r="P78" s="108"/>
    </row>
    <row r="79" spans="1:16" ht="44.25" customHeight="1">
      <c r="A79" s="37"/>
      <c r="B79" s="3" t="s">
        <v>74</v>
      </c>
      <c r="C79" s="33"/>
      <c r="D79" s="34"/>
      <c r="E79" s="34"/>
      <c r="F79" s="35"/>
      <c r="G79" s="42"/>
      <c r="H79" s="46"/>
      <c r="I79" s="47"/>
      <c r="J79" s="48"/>
      <c r="K79" s="83"/>
      <c r="L79" s="84"/>
      <c r="M79" s="107"/>
      <c r="N79" s="107"/>
      <c r="O79" s="107"/>
      <c r="P79" s="108"/>
    </row>
    <row r="80" spans="1:16" ht="13.5" customHeight="1">
      <c r="A80" s="1"/>
      <c r="B80" s="1">
        <v>2</v>
      </c>
      <c r="C80" s="52" t="s">
        <v>24</v>
      </c>
      <c r="D80" s="53"/>
      <c r="E80" s="53"/>
      <c r="F80" s="54"/>
      <c r="G80" s="1" t="s">
        <v>22</v>
      </c>
      <c r="H80" s="55">
        <v>1.1</v>
      </c>
      <c r="I80" s="56"/>
      <c r="J80" s="57"/>
      <c r="K80" s="65">
        <v>4.057</v>
      </c>
      <c r="L80" s="66"/>
      <c r="M80" s="109"/>
      <c r="N80" s="109"/>
      <c r="O80" s="109"/>
      <c r="P80" s="110"/>
    </row>
    <row r="81" spans="1:16" ht="25.5" customHeight="1">
      <c r="A81" s="1"/>
      <c r="B81" s="1">
        <v>70149</v>
      </c>
      <c r="C81" s="52" t="s">
        <v>27</v>
      </c>
      <c r="D81" s="53"/>
      <c r="E81" s="53"/>
      <c r="F81" s="54"/>
      <c r="G81" s="1" t="s">
        <v>26</v>
      </c>
      <c r="H81" s="49">
        <v>0.67</v>
      </c>
      <c r="I81" s="50"/>
      <c r="J81" s="51"/>
      <c r="K81" s="65">
        <v>2.471</v>
      </c>
      <c r="L81" s="66"/>
      <c r="M81" s="109"/>
      <c r="N81" s="109"/>
      <c r="O81" s="109"/>
      <c r="P81" s="110"/>
    </row>
    <row r="82" spans="1:16" ht="13.5" customHeight="1">
      <c r="A82" s="1"/>
      <c r="B82" s="1">
        <v>120202</v>
      </c>
      <c r="C82" s="52" t="s">
        <v>28</v>
      </c>
      <c r="D82" s="53"/>
      <c r="E82" s="53"/>
      <c r="F82" s="54"/>
      <c r="G82" s="1" t="s">
        <v>26</v>
      </c>
      <c r="H82" s="49">
        <v>0.43</v>
      </c>
      <c r="I82" s="50"/>
      <c r="J82" s="51"/>
      <c r="K82" s="65">
        <v>1.586</v>
      </c>
      <c r="L82" s="66"/>
      <c r="M82" s="111"/>
      <c r="N82" s="111"/>
      <c r="O82" s="111"/>
      <c r="P82" s="110"/>
    </row>
    <row r="83" spans="1:16" ht="12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96"/>
      <c r="N83" s="96"/>
      <c r="O83" s="96"/>
      <c r="P83" s="8"/>
    </row>
    <row r="84" spans="1:16" ht="12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" customHeight="1">
      <c r="A85" s="13"/>
      <c r="B85" s="13"/>
      <c r="C85" s="13"/>
      <c r="D85" s="13"/>
      <c r="E85" s="86"/>
      <c r="F85" s="86"/>
      <c r="G85" s="86"/>
      <c r="H85" s="86"/>
      <c r="I85" s="86"/>
      <c r="J85" s="86"/>
      <c r="K85" s="86"/>
      <c r="L85" s="92"/>
      <c r="M85" s="86"/>
      <c r="N85" s="86"/>
      <c r="O85" s="87"/>
      <c r="P85" s="87"/>
    </row>
    <row r="86" spans="1:16" ht="1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4"/>
      <c r="M86" s="94"/>
      <c r="N86" s="94"/>
      <c r="O86" s="95"/>
      <c r="P86" s="95"/>
    </row>
    <row r="87" spans="1:16" ht="12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2" customHeight="1">
      <c r="A88" s="13"/>
      <c r="B88" s="13"/>
      <c r="C88" s="14"/>
      <c r="D88" s="14"/>
      <c r="E88" s="14"/>
      <c r="F88" s="14"/>
      <c r="G88" s="14"/>
      <c r="H88" s="14"/>
      <c r="I88" s="14"/>
      <c r="J88" s="13"/>
      <c r="K88" s="13"/>
      <c r="L88" s="13"/>
      <c r="M88" s="13"/>
      <c r="N88" s="13"/>
      <c r="O88" s="13"/>
      <c r="P88" s="13"/>
    </row>
    <row r="89" spans="1:16" ht="12" customHeight="1">
      <c r="A89" s="13"/>
      <c r="B89" s="13"/>
      <c r="C89" s="14"/>
      <c r="D89" s="14"/>
      <c r="E89" s="14"/>
      <c r="F89" s="14"/>
      <c r="G89" s="14"/>
      <c r="H89" s="14"/>
      <c r="I89" s="14"/>
      <c r="J89" s="13"/>
      <c r="K89" s="13"/>
      <c r="L89" s="13"/>
      <c r="M89" s="13"/>
      <c r="N89" s="13"/>
      <c r="O89" s="13"/>
      <c r="P89" s="13"/>
    </row>
    <row r="90" spans="1:16" ht="12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</sheetData>
  <sheetProtection/>
  <mergeCells count="328">
    <mergeCell ref="A90:P90"/>
    <mergeCell ref="A88:B88"/>
    <mergeCell ref="C88:I88"/>
    <mergeCell ref="J88:P88"/>
    <mergeCell ref="A89:B89"/>
    <mergeCell ref="C89:I89"/>
    <mergeCell ref="J89:P89"/>
    <mergeCell ref="A86:K86"/>
    <mergeCell ref="L86:N86"/>
    <mergeCell ref="O86:P86"/>
    <mergeCell ref="A87:P87"/>
    <mergeCell ref="A85:D85"/>
    <mergeCell ref="E85:K85"/>
    <mergeCell ref="L85:N85"/>
    <mergeCell ref="O85:P85"/>
    <mergeCell ref="A83:O83"/>
    <mergeCell ref="A84:P84"/>
    <mergeCell ref="C82:F82"/>
    <mergeCell ref="H82:J82"/>
    <mergeCell ref="K82:L82"/>
    <mergeCell ref="M82:O82"/>
    <mergeCell ref="C81:F81"/>
    <mergeCell ref="H81:J81"/>
    <mergeCell ref="K81:L81"/>
    <mergeCell ref="M81:O81"/>
    <mergeCell ref="C80:F80"/>
    <mergeCell ref="H80:J80"/>
    <mergeCell ref="K80:L80"/>
    <mergeCell ref="M80:O80"/>
    <mergeCell ref="K78:L79"/>
    <mergeCell ref="M78:O79"/>
    <mergeCell ref="P78:P79"/>
    <mergeCell ref="C79:F79"/>
    <mergeCell ref="A78:A79"/>
    <mergeCell ref="C78:F78"/>
    <mergeCell ref="G78:G79"/>
    <mergeCell ref="H78:J79"/>
    <mergeCell ref="C77:F77"/>
    <mergeCell ref="H77:J77"/>
    <mergeCell ref="K77:L77"/>
    <mergeCell ref="M77:O77"/>
    <mergeCell ref="C76:F76"/>
    <mergeCell ref="H76:J76"/>
    <mergeCell ref="K76:L76"/>
    <mergeCell ref="M76:O76"/>
    <mergeCell ref="C75:F75"/>
    <mergeCell ref="H75:J75"/>
    <mergeCell ref="K75:L75"/>
    <mergeCell ref="M75:O75"/>
    <mergeCell ref="C74:F74"/>
    <mergeCell ref="H74:J74"/>
    <mergeCell ref="K74:L74"/>
    <mergeCell ref="M74:O74"/>
    <mergeCell ref="C73:F73"/>
    <mergeCell ref="H73:J73"/>
    <mergeCell ref="K73:L73"/>
    <mergeCell ref="M73:O73"/>
    <mergeCell ref="C72:F72"/>
    <mergeCell ref="H72:J72"/>
    <mergeCell ref="K72:L72"/>
    <mergeCell ref="M72:O72"/>
    <mergeCell ref="C71:F71"/>
    <mergeCell ref="H71:J71"/>
    <mergeCell ref="K71:L71"/>
    <mergeCell ref="M71:O71"/>
    <mergeCell ref="M69:O69"/>
    <mergeCell ref="C70:F70"/>
    <mergeCell ref="H70:J70"/>
    <mergeCell ref="K70:L70"/>
    <mergeCell ref="M70:O70"/>
    <mergeCell ref="A69:A70"/>
    <mergeCell ref="C69:F69"/>
    <mergeCell ref="H69:J69"/>
    <mergeCell ref="K69:L69"/>
    <mergeCell ref="K67:L68"/>
    <mergeCell ref="M67:O68"/>
    <mergeCell ref="P67:P68"/>
    <mergeCell ref="C68:F68"/>
    <mergeCell ref="A67:A68"/>
    <mergeCell ref="C67:F67"/>
    <mergeCell ref="G67:G68"/>
    <mergeCell ref="H67:J68"/>
    <mergeCell ref="C66:F66"/>
    <mergeCell ref="H66:J66"/>
    <mergeCell ref="K66:L66"/>
    <mergeCell ref="M66:O66"/>
    <mergeCell ref="C65:F65"/>
    <mergeCell ref="H65:J65"/>
    <mergeCell ref="K65:L65"/>
    <mergeCell ref="M65:O65"/>
    <mergeCell ref="C64:F64"/>
    <mergeCell ref="H64:J64"/>
    <mergeCell ref="K64:L64"/>
    <mergeCell ref="M64:O64"/>
    <mergeCell ref="M62:O62"/>
    <mergeCell ref="C63:F63"/>
    <mergeCell ref="H63:J63"/>
    <mergeCell ref="K63:L63"/>
    <mergeCell ref="M63:O63"/>
    <mergeCell ref="A62:A63"/>
    <mergeCell ref="C62:F62"/>
    <mergeCell ref="H62:J62"/>
    <mergeCell ref="K62:L62"/>
    <mergeCell ref="K60:L61"/>
    <mergeCell ref="M60:O61"/>
    <mergeCell ref="P60:P61"/>
    <mergeCell ref="C61:F61"/>
    <mergeCell ref="A60:A61"/>
    <mergeCell ref="C60:F60"/>
    <mergeCell ref="G60:G61"/>
    <mergeCell ref="H60:J61"/>
    <mergeCell ref="C59:F59"/>
    <mergeCell ref="H59:J59"/>
    <mergeCell ref="K59:L59"/>
    <mergeCell ref="M59:O59"/>
    <mergeCell ref="C58:F58"/>
    <mergeCell ref="H58:J58"/>
    <mergeCell ref="K58:L58"/>
    <mergeCell ref="M58:O58"/>
    <mergeCell ref="C57:F57"/>
    <mergeCell ref="H57:J57"/>
    <mergeCell ref="K57:L57"/>
    <mergeCell ref="M57:O57"/>
    <mergeCell ref="C56:F56"/>
    <mergeCell ref="H56:J56"/>
    <mergeCell ref="K56:L56"/>
    <mergeCell ref="M56:O56"/>
    <mergeCell ref="C55:F55"/>
    <mergeCell ref="H55:J55"/>
    <mergeCell ref="K55:L55"/>
    <mergeCell ref="M55:O55"/>
    <mergeCell ref="C54:F54"/>
    <mergeCell ref="H54:J54"/>
    <mergeCell ref="K54:L54"/>
    <mergeCell ref="M54:O54"/>
    <mergeCell ref="C53:F53"/>
    <mergeCell ref="H53:J53"/>
    <mergeCell ref="K53:L53"/>
    <mergeCell ref="M53:O53"/>
    <mergeCell ref="C52:F52"/>
    <mergeCell ref="H52:J52"/>
    <mergeCell ref="K52:L52"/>
    <mergeCell ref="M52:O52"/>
    <mergeCell ref="C51:F51"/>
    <mergeCell ref="H51:J51"/>
    <mergeCell ref="K51:L51"/>
    <mergeCell ref="M51:O51"/>
    <mergeCell ref="C50:F50"/>
    <mergeCell ref="H50:J50"/>
    <mergeCell ref="K50:L50"/>
    <mergeCell ref="M50:O50"/>
    <mergeCell ref="C49:F49"/>
    <mergeCell ref="H49:J49"/>
    <mergeCell ref="K49:L49"/>
    <mergeCell ref="M49:O49"/>
    <mergeCell ref="C48:F48"/>
    <mergeCell ref="H48:J48"/>
    <mergeCell ref="K48:L48"/>
    <mergeCell ref="M48:O48"/>
    <mergeCell ref="M46:O46"/>
    <mergeCell ref="C47:F47"/>
    <mergeCell ref="H47:J47"/>
    <mergeCell ref="K47:L47"/>
    <mergeCell ref="M47:O47"/>
    <mergeCell ref="A46:A47"/>
    <mergeCell ref="C46:F46"/>
    <mergeCell ref="H46:J46"/>
    <mergeCell ref="K46:L46"/>
    <mergeCell ref="K44:L45"/>
    <mergeCell ref="M44:O45"/>
    <mergeCell ref="P44:P45"/>
    <mergeCell ref="C45:F45"/>
    <mergeCell ref="A44:A45"/>
    <mergeCell ref="C44:F44"/>
    <mergeCell ref="G44:G45"/>
    <mergeCell ref="H44:J45"/>
    <mergeCell ref="C43:F43"/>
    <mergeCell ref="H43:J43"/>
    <mergeCell ref="K43:L43"/>
    <mergeCell ref="M43:O43"/>
    <mergeCell ref="C42:F42"/>
    <mergeCell ref="H42:J42"/>
    <mergeCell ref="K42:L42"/>
    <mergeCell ref="M42:O42"/>
    <mergeCell ref="C41:F41"/>
    <mergeCell ref="H41:J41"/>
    <mergeCell ref="K41:L41"/>
    <mergeCell ref="M41:O41"/>
    <mergeCell ref="C40:F40"/>
    <mergeCell ref="H40:J40"/>
    <mergeCell ref="K40:L40"/>
    <mergeCell ref="M40:O40"/>
    <mergeCell ref="C39:F39"/>
    <mergeCell ref="H39:J39"/>
    <mergeCell ref="K39:L39"/>
    <mergeCell ref="M39:O39"/>
    <mergeCell ref="C38:F38"/>
    <mergeCell ref="H38:J38"/>
    <mergeCell ref="K38:L38"/>
    <mergeCell ref="M38:O38"/>
    <mergeCell ref="C37:F37"/>
    <mergeCell ref="H37:J37"/>
    <mergeCell ref="K37:L37"/>
    <mergeCell ref="M37:O37"/>
    <mergeCell ref="C36:F36"/>
    <mergeCell ref="H36:J36"/>
    <mergeCell ref="K36:L36"/>
    <mergeCell ref="M36:O36"/>
    <mergeCell ref="M34:O34"/>
    <mergeCell ref="C35:F35"/>
    <mergeCell ref="H35:J35"/>
    <mergeCell ref="K35:L35"/>
    <mergeCell ref="M35:O35"/>
    <mergeCell ref="A34:A35"/>
    <mergeCell ref="C34:F34"/>
    <mergeCell ref="H34:J34"/>
    <mergeCell ref="K34:L34"/>
    <mergeCell ref="K32:L33"/>
    <mergeCell ref="M32:O33"/>
    <mergeCell ref="P32:P33"/>
    <mergeCell ref="C33:F33"/>
    <mergeCell ref="A32:A33"/>
    <mergeCell ref="C32:F32"/>
    <mergeCell ref="G32:G33"/>
    <mergeCell ref="H32:J33"/>
    <mergeCell ref="C31:F31"/>
    <mergeCell ref="H31:J31"/>
    <mergeCell ref="K31:L31"/>
    <mergeCell ref="M31:O31"/>
    <mergeCell ref="C30:F30"/>
    <mergeCell ref="H30:J30"/>
    <mergeCell ref="K30:L30"/>
    <mergeCell ref="M30:O30"/>
    <mergeCell ref="C29:F29"/>
    <mergeCell ref="H29:J29"/>
    <mergeCell ref="K29:L29"/>
    <mergeCell ref="M29:O29"/>
    <mergeCell ref="K27:L28"/>
    <mergeCell ref="M27:O28"/>
    <mergeCell ref="P27:P28"/>
    <mergeCell ref="C28:F28"/>
    <mergeCell ref="A27:A28"/>
    <mergeCell ref="C27:F27"/>
    <mergeCell ref="G27:G28"/>
    <mergeCell ref="H27:J28"/>
    <mergeCell ref="C26:F26"/>
    <mergeCell ref="H26:J26"/>
    <mergeCell ref="K26:L26"/>
    <mergeCell ref="M26:O26"/>
    <mergeCell ref="C25:F25"/>
    <mergeCell ref="H25:J25"/>
    <mergeCell ref="K25:L25"/>
    <mergeCell ref="M25:O25"/>
    <mergeCell ref="C24:F24"/>
    <mergeCell ref="H24:J24"/>
    <mergeCell ref="K24:L24"/>
    <mergeCell ref="M24:O24"/>
    <mergeCell ref="C23:F23"/>
    <mergeCell ref="H23:J23"/>
    <mergeCell ref="K23:L23"/>
    <mergeCell ref="M23:O23"/>
    <mergeCell ref="C22:F22"/>
    <mergeCell ref="H22:J22"/>
    <mergeCell ref="K22:L22"/>
    <mergeCell ref="M22:O22"/>
    <mergeCell ref="C21:F21"/>
    <mergeCell ref="H21:J21"/>
    <mergeCell ref="K21:L21"/>
    <mergeCell ref="M21:O21"/>
    <mergeCell ref="C20:F20"/>
    <mergeCell ref="H20:J20"/>
    <mergeCell ref="K20:L20"/>
    <mergeCell ref="M20:O20"/>
    <mergeCell ref="C19:F19"/>
    <mergeCell ref="H19:J19"/>
    <mergeCell ref="K19:L19"/>
    <mergeCell ref="M19:O19"/>
    <mergeCell ref="M17:O17"/>
    <mergeCell ref="C18:F18"/>
    <mergeCell ref="H18:J18"/>
    <mergeCell ref="K18:L18"/>
    <mergeCell ref="M18:O18"/>
    <mergeCell ref="A17:A18"/>
    <mergeCell ref="C17:F17"/>
    <mergeCell ref="H17:J17"/>
    <mergeCell ref="K17:L17"/>
    <mergeCell ref="K15:L16"/>
    <mergeCell ref="M15:O16"/>
    <mergeCell ref="P15:P16"/>
    <mergeCell ref="C16:F16"/>
    <mergeCell ref="A15:A16"/>
    <mergeCell ref="C15:F15"/>
    <mergeCell ref="G15:G16"/>
    <mergeCell ref="H15:J16"/>
    <mergeCell ref="M13:O13"/>
    <mergeCell ref="C14:F14"/>
    <mergeCell ref="H14:J14"/>
    <mergeCell ref="K14:L14"/>
    <mergeCell ref="M14:O14"/>
    <mergeCell ref="A11:P11"/>
    <mergeCell ref="A12:A13"/>
    <mergeCell ref="B12:B13"/>
    <mergeCell ref="C12:F13"/>
    <mergeCell ref="G12:G13"/>
    <mergeCell ref="H12:L12"/>
    <mergeCell ref="H13:J13"/>
    <mergeCell ref="K13:L13"/>
    <mergeCell ref="M12:P12"/>
    <mergeCell ref="A9:P9"/>
    <mergeCell ref="A10:E10"/>
    <mergeCell ref="F10:M10"/>
    <mergeCell ref="N10:P10"/>
    <mergeCell ref="A7:C7"/>
    <mergeCell ref="D7:H7"/>
    <mergeCell ref="I7:P7"/>
    <mergeCell ref="A8:P8"/>
    <mergeCell ref="A5:C5"/>
    <mergeCell ref="D5:H5"/>
    <mergeCell ref="I5:P5"/>
    <mergeCell ref="A6:C6"/>
    <mergeCell ref="D6:H6"/>
    <mergeCell ref="I6:P6"/>
    <mergeCell ref="A3:C3"/>
    <mergeCell ref="D3:H3"/>
    <mergeCell ref="I3:P3"/>
    <mergeCell ref="A4:C4"/>
    <mergeCell ref="D4:H4"/>
    <mergeCell ref="I4:P4"/>
  </mergeCells>
  <printOptions/>
  <pageMargins left="0.33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7" max="7" width="101.875" style="0" customWidth="1"/>
  </cols>
  <sheetData>
    <row r="1" spans="1:7" ht="12.75">
      <c r="A1" t="s">
        <v>0</v>
      </c>
      <c r="G1" s="9"/>
    </row>
    <row r="2" spans="1:6" ht="12.75">
      <c r="A2" t="str">
        <f>лот1!A3</f>
        <v>Согласовано:</v>
      </c>
      <c r="B2">
        <v>34</v>
      </c>
      <c r="C2">
        <v>26</v>
      </c>
      <c r="D2">
        <v>0</v>
      </c>
      <c r="E2">
        <v>0</v>
      </c>
      <c r="F2">
        <v>711</v>
      </c>
    </row>
    <row r="3" spans="1:6" ht="12.75">
      <c r="A3">
        <f>лот1!D3</f>
        <v>0</v>
      </c>
      <c r="B3">
        <v>34</v>
      </c>
      <c r="C3">
        <v>26</v>
      </c>
      <c r="D3">
        <v>1</v>
      </c>
      <c r="E3">
        <v>0</v>
      </c>
      <c r="F3">
        <v>711</v>
      </c>
    </row>
    <row r="4" spans="1:6" ht="12.75">
      <c r="A4" t="str">
        <f>лот1!I3</f>
        <v>Утверждаю</v>
      </c>
      <c r="B4">
        <v>34</v>
      </c>
      <c r="C4">
        <v>26</v>
      </c>
      <c r="D4">
        <v>2</v>
      </c>
      <c r="E4">
        <v>0</v>
      </c>
      <c r="F4">
        <v>711</v>
      </c>
    </row>
    <row r="5" spans="1:6" ht="12.75">
      <c r="A5" t="str">
        <f>лот1!A4</f>
        <v>_____________________________</v>
      </c>
      <c r="B5">
        <v>34</v>
      </c>
      <c r="C5">
        <v>25</v>
      </c>
      <c r="D5">
        <v>0</v>
      </c>
      <c r="E5">
        <v>0</v>
      </c>
      <c r="F5">
        <v>711</v>
      </c>
    </row>
    <row r="6" spans="1:6" ht="12.75">
      <c r="A6">
        <f>лот1!D4</f>
        <v>0</v>
      </c>
      <c r="B6">
        <v>34</v>
      </c>
      <c r="C6">
        <v>25</v>
      </c>
      <c r="D6">
        <v>1</v>
      </c>
      <c r="E6">
        <v>0</v>
      </c>
      <c r="F6">
        <v>711</v>
      </c>
    </row>
    <row r="7" spans="1:6" ht="12.75">
      <c r="A7" t="str">
        <f>лот1!I4</f>
        <v>Начальник МУ УГХ г. Кинешма</v>
      </c>
      <c r="B7">
        <v>34</v>
      </c>
      <c r="C7">
        <v>25</v>
      </c>
      <c r="D7">
        <v>2</v>
      </c>
      <c r="E7">
        <v>0</v>
      </c>
      <c r="F7">
        <v>711</v>
      </c>
    </row>
    <row r="8" spans="1:6" ht="12.75">
      <c r="A8" t="str">
        <f>лот1!A5</f>
        <v>_____________________________</v>
      </c>
      <c r="B8">
        <v>34</v>
      </c>
      <c r="C8">
        <v>24</v>
      </c>
      <c r="D8">
        <v>0</v>
      </c>
      <c r="E8">
        <v>0</v>
      </c>
      <c r="F8">
        <v>711</v>
      </c>
    </row>
    <row r="9" spans="1:6" ht="12.75">
      <c r="A9">
        <f>лот1!D5</f>
        <v>0</v>
      </c>
      <c r="B9">
        <v>34</v>
      </c>
      <c r="C9">
        <v>24</v>
      </c>
      <c r="D9">
        <v>1</v>
      </c>
      <c r="E9">
        <v>0</v>
      </c>
      <c r="F9">
        <v>711</v>
      </c>
    </row>
    <row r="10" spans="1:6" ht="12.75">
      <c r="A10" t="str">
        <f>лот1!I5</f>
        <v>_______________Замыслов Ю.Е.</v>
      </c>
      <c r="B10">
        <v>34</v>
      </c>
      <c r="C10">
        <v>24</v>
      </c>
      <c r="D10">
        <v>2</v>
      </c>
      <c r="E10">
        <v>0</v>
      </c>
      <c r="F10">
        <v>711</v>
      </c>
    </row>
    <row r="11" spans="1:6" ht="12.75">
      <c r="A11">
        <f>лот1!A6</f>
        <v>0</v>
      </c>
      <c r="B11">
        <v>34</v>
      </c>
      <c r="C11">
        <v>23</v>
      </c>
      <c r="D11">
        <v>0</v>
      </c>
      <c r="E11">
        <v>0</v>
      </c>
      <c r="F11">
        <v>711</v>
      </c>
    </row>
    <row r="12" spans="1:6" ht="12.75">
      <c r="A12">
        <f>лот1!D6</f>
        <v>0</v>
      </c>
      <c r="B12">
        <v>34</v>
      </c>
      <c r="C12">
        <v>23</v>
      </c>
      <c r="D12">
        <v>1</v>
      </c>
      <c r="E12">
        <v>0</v>
      </c>
      <c r="F12">
        <v>711</v>
      </c>
    </row>
    <row r="13" spans="1:6" ht="12.75">
      <c r="A13" t="str">
        <f>лот1!I6</f>
        <v>"____"________________2010г.</v>
      </c>
      <c r="B13">
        <v>34</v>
      </c>
      <c r="C13">
        <v>23</v>
      </c>
      <c r="D13">
        <v>2</v>
      </c>
      <c r="E13">
        <v>0</v>
      </c>
      <c r="F13">
        <v>711</v>
      </c>
    </row>
    <row r="14" spans="1:6" ht="12.75">
      <c r="A14">
        <f>лот1!A7</f>
        <v>0</v>
      </c>
      <c r="B14">
        <v>34</v>
      </c>
      <c r="C14">
        <v>27</v>
      </c>
      <c r="D14">
        <v>0</v>
      </c>
      <c r="E14">
        <v>0</v>
      </c>
      <c r="F14">
        <v>711</v>
      </c>
    </row>
    <row r="15" spans="1:6" ht="12.75">
      <c r="A15">
        <f>лот1!D7</f>
        <v>0</v>
      </c>
      <c r="B15">
        <v>34</v>
      </c>
      <c r="C15">
        <v>27</v>
      </c>
      <c r="D15">
        <v>1</v>
      </c>
      <c r="E15">
        <v>0</v>
      </c>
      <c r="F15">
        <v>711</v>
      </c>
    </row>
    <row r="16" spans="1:6" ht="12.75">
      <c r="A16">
        <f>лот1!I7</f>
        <v>0</v>
      </c>
      <c r="B16">
        <v>34</v>
      </c>
      <c r="C16">
        <v>27</v>
      </c>
      <c r="D16">
        <v>2</v>
      </c>
      <c r="E16">
        <v>0</v>
      </c>
      <c r="F16">
        <v>711</v>
      </c>
    </row>
    <row r="17" spans="1:6" ht="12.75">
      <c r="A17" t="str">
        <f>лот1!A8</f>
        <v>объем работ</v>
      </c>
      <c r="B17">
        <v>34</v>
      </c>
      <c r="C17">
        <v>3</v>
      </c>
      <c r="D17">
        <v>0</v>
      </c>
      <c r="E17">
        <v>0</v>
      </c>
      <c r="F17">
        <v>703</v>
      </c>
    </row>
    <row r="18" spans="1:6" ht="12.75">
      <c r="A18" t="str">
        <f>лот1!A9</f>
        <v>на ремонт участка дороги по ул.Маршала Василевского (от ул.50-летия Комсомола до ж/д переезда) </v>
      </c>
      <c r="B18">
        <v>34</v>
      </c>
      <c r="C18">
        <v>4</v>
      </c>
      <c r="D18">
        <v>0</v>
      </c>
      <c r="E18">
        <v>0</v>
      </c>
      <c r="F18">
        <v>704</v>
      </c>
    </row>
    <row r="19" spans="1:6" ht="12.75">
      <c r="A19" t="str">
        <f>лот1!A10</f>
        <v>Основание: Дефектная ведомость</v>
      </c>
      <c r="B19">
        <v>34</v>
      </c>
      <c r="C19">
        <v>5</v>
      </c>
      <c r="D19">
        <v>0</v>
      </c>
      <c r="E19">
        <v>0</v>
      </c>
      <c r="F19">
        <v>705</v>
      </c>
    </row>
    <row r="20" spans="1:6" ht="12.75">
      <c r="A20" t="str">
        <f>лот1!F10</f>
        <v>Сметная стоимость - 6081,666 тыс.руб.</v>
      </c>
      <c r="B20">
        <v>34</v>
      </c>
      <c r="C20">
        <v>5</v>
      </c>
      <c r="D20">
        <v>1</v>
      </c>
      <c r="E20">
        <v>0</v>
      </c>
      <c r="F20">
        <v>705</v>
      </c>
    </row>
    <row r="21" spans="1:6" ht="12.75">
      <c r="A21" t="e">
        <f>лот1!#REF!</f>
        <v>#REF!</v>
      </c>
      <c r="B21">
        <v>34</v>
      </c>
      <c r="C21">
        <v>6</v>
      </c>
      <c r="D21">
        <v>0</v>
      </c>
      <c r="E21">
        <v>0</v>
      </c>
      <c r="F21">
        <v>706</v>
      </c>
    </row>
    <row r="22" spans="1:6" ht="12.75">
      <c r="A22" t="e">
        <f>лот1!#REF!</f>
        <v>#REF!</v>
      </c>
      <c r="B22">
        <v>34</v>
      </c>
      <c r="C22">
        <v>6</v>
      </c>
      <c r="D22">
        <v>1</v>
      </c>
      <c r="E22">
        <v>0</v>
      </c>
      <c r="F22">
        <v>706</v>
      </c>
    </row>
    <row r="23" spans="1:6" ht="12.75">
      <c r="A23" t="e">
        <f>лот1!#REF!</f>
        <v>#REF!</v>
      </c>
      <c r="B23">
        <v>34</v>
      </c>
      <c r="C23">
        <v>7</v>
      </c>
      <c r="D23">
        <v>0</v>
      </c>
      <c r="E23">
        <v>0</v>
      </c>
      <c r="F23">
        <v>707</v>
      </c>
    </row>
    <row r="24" spans="1:6" ht="12.75">
      <c r="A24" t="e">
        <f>лот1!#REF!</f>
        <v>#REF!</v>
      </c>
      <c r="B24">
        <v>34</v>
      </c>
      <c r="C24">
        <v>7</v>
      </c>
      <c r="D24">
        <v>1</v>
      </c>
      <c r="E24">
        <v>0</v>
      </c>
      <c r="F24">
        <v>707</v>
      </c>
    </row>
    <row r="25" spans="1:6" ht="12.75">
      <c r="A25" t="e">
        <f>лот1!#REF!</f>
        <v>#REF!</v>
      </c>
      <c r="B25">
        <v>34</v>
      </c>
      <c r="C25">
        <v>8</v>
      </c>
      <c r="D25">
        <v>0</v>
      </c>
      <c r="E25">
        <v>0</v>
      </c>
      <c r="F25">
        <v>708</v>
      </c>
    </row>
    <row r="26" spans="1:6" ht="12.75">
      <c r="A26" t="str">
        <f>лот1!A12</f>
        <v>№ п/п</v>
      </c>
      <c r="B26">
        <v>34</v>
      </c>
      <c r="C26">
        <v>17</v>
      </c>
      <c r="D26">
        <v>0</v>
      </c>
      <c r="E26">
        <v>0</v>
      </c>
      <c r="F26">
        <v>22500</v>
      </c>
    </row>
    <row r="27" spans="1:6" ht="12.75">
      <c r="A27" t="str">
        <f>лот1!B12</f>
        <v>Шифр и номер позиции норматива</v>
      </c>
      <c r="B27">
        <v>34</v>
      </c>
      <c r="C27">
        <v>17</v>
      </c>
      <c r="D27">
        <v>1</v>
      </c>
      <c r="E27">
        <v>0</v>
      </c>
      <c r="F27">
        <v>22500</v>
      </c>
    </row>
    <row r="28" spans="1:6" ht="12.75">
      <c r="A28" t="str">
        <f>лот1!C12</f>
        <v>Наименование работ и затрат</v>
      </c>
      <c r="B28">
        <v>34</v>
      </c>
      <c r="C28">
        <v>17</v>
      </c>
      <c r="D28">
        <v>2</v>
      </c>
      <c r="E28">
        <v>0</v>
      </c>
      <c r="F28">
        <v>22500</v>
      </c>
    </row>
    <row r="29" spans="1:6" ht="12.75">
      <c r="A29" t="str">
        <f>лот1!G12</f>
        <v>Единица измерения</v>
      </c>
      <c r="B29">
        <v>34</v>
      </c>
      <c r="C29">
        <v>17</v>
      </c>
      <c r="D29">
        <v>3</v>
      </c>
      <c r="E29">
        <v>0</v>
      </c>
      <c r="F29">
        <v>22500</v>
      </c>
    </row>
    <row r="30" spans="1:6" ht="12.75">
      <c r="A30" t="str">
        <f>лот1!H12</f>
        <v>Кол-во единиц</v>
      </c>
      <c r="B30">
        <v>34</v>
      </c>
      <c r="C30">
        <v>17</v>
      </c>
      <c r="D30">
        <v>4</v>
      </c>
      <c r="E30">
        <v>0</v>
      </c>
      <c r="F30">
        <v>22500</v>
      </c>
    </row>
    <row r="31" spans="1:6" ht="12.75">
      <c r="A31" t="str">
        <f>лот1!H13</f>
        <v>На ед. изм.</v>
      </c>
      <c r="B31">
        <v>34</v>
      </c>
      <c r="C31">
        <v>17</v>
      </c>
      <c r="D31">
        <v>8</v>
      </c>
      <c r="E31">
        <v>0</v>
      </c>
      <c r="F31">
        <v>22500</v>
      </c>
    </row>
    <row r="32" spans="1:6" ht="12.75">
      <c r="A32" t="str">
        <f>лот1!K13</f>
        <v>Общее</v>
      </c>
      <c r="B32">
        <v>34</v>
      </c>
      <c r="C32">
        <v>17</v>
      </c>
      <c r="D32">
        <v>9</v>
      </c>
      <c r="E32">
        <v>0</v>
      </c>
      <c r="F32">
        <v>22500</v>
      </c>
    </row>
    <row r="33" spans="1:6" ht="12.75">
      <c r="A33">
        <f>лот1!M12</f>
        <v>0</v>
      </c>
      <c r="B33">
        <v>34</v>
      </c>
      <c r="C33">
        <v>17</v>
      </c>
      <c r="D33">
        <v>5</v>
      </c>
      <c r="E33">
        <v>0</v>
      </c>
      <c r="F33">
        <v>22500</v>
      </c>
    </row>
    <row r="34" spans="1:6" ht="12.75">
      <c r="A34">
        <f>лот1!M13</f>
        <v>0</v>
      </c>
      <c r="B34">
        <v>34</v>
      </c>
      <c r="C34">
        <v>17</v>
      </c>
      <c r="D34">
        <v>6</v>
      </c>
      <c r="E34">
        <v>0</v>
      </c>
      <c r="F34">
        <v>22500</v>
      </c>
    </row>
    <row r="35" spans="1:6" ht="12.75">
      <c r="A35">
        <f>лот1!P13</f>
        <v>0</v>
      </c>
      <c r="B35">
        <v>34</v>
      </c>
      <c r="C35">
        <v>17</v>
      </c>
      <c r="D35">
        <v>7</v>
      </c>
      <c r="E35">
        <v>0</v>
      </c>
      <c r="F35">
        <v>22500</v>
      </c>
    </row>
    <row r="36" spans="1:6" ht="12.75">
      <c r="A36">
        <f>лот1!A15</f>
        <v>1</v>
      </c>
      <c r="B36">
        <v>34</v>
      </c>
      <c r="C36">
        <v>44</v>
      </c>
      <c r="D36">
        <v>0</v>
      </c>
      <c r="E36">
        <v>0</v>
      </c>
      <c r="F36">
        <v>22502</v>
      </c>
    </row>
    <row r="37" spans="1:6" ht="12.75">
      <c r="A37" t="str">
        <f>лот1!B15</f>
        <v>ГЭСН27-04-001-04</v>
      </c>
      <c r="B37">
        <v>34</v>
      </c>
      <c r="C37">
        <v>44</v>
      </c>
      <c r="D37">
        <v>1</v>
      </c>
      <c r="E37">
        <v>0</v>
      </c>
      <c r="F37">
        <v>22502</v>
      </c>
    </row>
    <row r="38" spans="1:6" ht="12.75">
      <c r="A38" t="str">
        <f>лот1!C15</f>
        <v>Устройство подстилающих и выравнивающих слоев оснований из щебня</v>
      </c>
      <c r="B38">
        <v>34</v>
      </c>
      <c r="C38">
        <v>44</v>
      </c>
      <c r="D38">
        <v>3</v>
      </c>
      <c r="E38">
        <v>0</v>
      </c>
      <c r="F38">
        <v>22502</v>
      </c>
    </row>
    <row r="39" spans="1:6" ht="12.75">
      <c r="A39" t="str">
        <f>лот1!G15</f>
        <v>100 м3 материала основания (в плотном теле)</v>
      </c>
      <c r="B39">
        <v>34</v>
      </c>
      <c r="C39">
        <v>44</v>
      </c>
      <c r="D39">
        <v>4</v>
      </c>
      <c r="E39">
        <v>0</v>
      </c>
      <c r="F39">
        <v>22502</v>
      </c>
    </row>
    <row r="40" spans="1:6" ht="12.75">
      <c r="A40" s="4">
        <f>лот1!K15</f>
        <v>1.89</v>
      </c>
      <c r="B40">
        <v>34</v>
      </c>
      <c r="C40">
        <v>44</v>
      </c>
      <c r="D40">
        <v>5</v>
      </c>
      <c r="E40">
        <v>0</v>
      </c>
      <c r="F40">
        <v>22502</v>
      </c>
    </row>
    <row r="41" spans="1:6" ht="12.75">
      <c r="A41">
        <f>лот1!A17</f>
        <v>0</v>
      </c>
      <c r="B41">
        <v>34</v>
      </c>
      <c r="C41">
        <v>45</v>
      </c>
      <c r="D41">
        <v>0</v>
      </c>
      <c r="E41">
        <v>0</v>
      </c>
      <c r="F41">
        <v>22514</v>
      </c>
    </row>
    <row r="42" spans="1:6" ht="12.75">
      <c r="A42">
        <f>лот1!B17</f>
        <v>1</v>
      </c>
      <c r="B42">
        <v>34</v>
      </c>
      <c r="C42">
        <v>45</v>
      </c>
      <c r="D42">
        <v>1</v>
      </c>
      <c r="E42">
        <v>0</v>
      </c>
      <c r="F42">
        <v>22514</v>
      </c>
    </row>
    <row r="43" spans="1:6" ht="12.75">
      <c r="A43" t="str">
        <f>лот1!C17</f>
        <v>Трудозатраты рабочих</v>
      </c>
      <c r="B43">
        <v>34</v>
      </c>
      <c r="C43">
        <v>45</v>
      </c>
      <c r="D43">
        <v>2</v>
      </c>
      <c r="E43">
        <v>0</v>
      </c>
      <c r="F43">
        <v>22514</v>
      </c>
    </row>
    <row r="44" spans="1:6" ht="12.75">
      <c r="A44" t="str">
        <f>лот1!G17</f>
        <v>чел.-ч</v>
      </c>
      <c r="B44">
        <v>34</v>
      </c>
      <c r="C44">
        <v>45</v>
      </c>
      <c r="D44">
        <v>3</v>
      </c>
      <c r="E44">
        <v>0</v>
      </c>
      <c r="F44">
        <v>22514</v>
      </c>
    </row>
    <row r="45" spans="1:6" ht="12.75">
      <c r="A45" s="4">
        <f>лот1!H17</f>
        <v>24.19</v>
      </c>
      <c r="B45">
        <v>34</v>
      </c>
      <c r="C45">
        <v>45</v>
      </c>
      <c r="D45">
        <v>7</v>
      </c>
      <c r="E45">
        <v>0</v>
      </c>
      <c r="F45">
        <v>22514</v>
      </c>
    </row>
    <row r="46" spans="1:6" ht="12.75">
      <c r="A46" s="4">
        <f>лот1!M17</f>
        <v>0</v>
      </c>
      <c r="B46">
        <v>34</v>
      </c>
      <c r="C46">
        <v>45</v>
      </c>
      <c r="D46">
        <v>5</v>
      </c>
      <c r="E46">
        <v>0</v>
      </c>
      <c r="F46">
        <v>22514</v>
      </c>
    </row>
    <row r="47" spans="1:6" ht="12.75">
      <c r="A47" t="str">
        <f>лот1!C18</f>
        <v>Средний разряд работы</v>
      </c>
      <c r="B47">
        <v>34</v>
      </c>
      <c r="C47">
        <v>45</v>
      </c>
      <c r="D47">
        <v>20</v>
      </c>
      <c r="E47">
        <v>0</v>
      </c>
      <c r="F47">
        <v>22514</v>
      </c>
    </row>
    <row r="48" spans="1:6" ht="12.75">
      <c r="A48">
        <f>лот1!H18</f>
        <v>2.4</v>
      </c>
      <c r="B48">
        <v>34</v>
      </c>
      <c r="C48">
        <v>45</v>
      </c>
      <c r="D48">
        <v>21</v>
      </c>
      <c r="E48">
        <v>0</v>
      </c>
      <c r="F48">
        <v>22514</v>
      </c>
    </row>
    <row r="49" spans="1:6" ht="12.75">
      <c r="A49">
        <f>лот1!A19</f>
        <v>0</v>
      </c>
      <c r="B49">
        <v>34</v>
      </c>
      <c r="C49">
        <v>46</v>
      </c>
      <c r="D49">
        <v>0</v>
      </c>
      <c r="E49">
        <v>0</v>
      </c>
      <c r="F49">
        <v>22515</v>
      </c>
    </row>
    <row r="50" spans="1:6" ht="12.75">
      <c r="A50">
        <f>лот1!B19</f>
        <v>2</v>
      </c>
      <c r="B50">
        <v>34</v>
      </c>
      <c r="C50">
        <v>46</v>
      </c>
      <c r="D50">
        <v>1</v>
      </c>
      <c r="E50">
        <v>0</v>
      </c>
      <c r="F50">
        <v>22515</v>
      </c>
    </row>
    <row r="51" spans="1:6" ht="12.75">
      <c r="A51" t="str">
        <f>лот1!C19</f>
        <v>Трудозатраты машинистов (р.5,3)</v>
      </c>
      <c r="B51">
        <v>34</v>
      </c>
      <c r="C51">
        <v>46</v>
      </c>
      <c r="D51">
        <v>2</v>
      </c>
      <c r="E51">
        <v>0</v>
      </c>
      <c r="F51">
        <v>22515</v>
      </c>
    </row>
    <row r="52" spans="1:6" ht="12.75">
      <c r="A52" t="str">
        <f>лот1!G19</f>
        <v>чел.-ч</v>
      </c>
      <c r="B52">
        <v>34</v>
      </c>
      <c r="C52">
        <v>46</v>
      </c>
      <c r="D52">
        <v>3</v>
      </c>
      <c r="E52">
        <v>0</v>
      </c>
      <c r="F52">
        <v>22515</v>
      </c>
    </row>
    <row r="53" spans="1:6" ht="12.75">
      <c r="A53">
        <f>лот1!H19</f>
        <v>20.6</v>
      </c>
      <c r="B53">
        <v>34</v>
      </c>
      <c r="C53">
        <v>46</v>
      </c>
      <c r="D53">
        <v>7</v>
      </c>
      <c r="E53">
        <v>0</v>
      </c>
      <c r="F53">
        <v>22515</v>
      </c>
    </row>
    <row r="54" spans="1:6" ht="12.75">
      <c r="A54" s="4">
        <f>лот1!M19</f>
        <v>0</v>
      </c>
      <c r="B54">
        <v>34</v>
      </c>
      <c r="C54">
        <v>46</v>
      </c>
      <c r="D54">
        <v>5</v>
      </c>
      <c r="E54">
        <v>0</v>
      </c>
      <c r="F54">
        <v>22515</v>
      </c>
    </row>
    <row r="55" spans="1:6" ht="12.75">
      <c r="A55">
        <f>лот1!A20</f>
        <v>0</v>
      </c>
      <c r="B55">
        <v>34</v>
      </c>
      <c r="C55">
        <v>47</v>
      </c>
      <c r="D55">
        <v>0</v>
      </c>
      <c r="E55">
        <v>0</v>
      </c>
      <c r="F55">
        <v>22513</v>
      </c>
    </row>
    <row r="56" spans="1:6" ht="12.75">
      <c r="A56">
        <f>лот1!B20</f>
        <v>30101</v>
      </c>
      <c r="B56">
        <v>34</v>
      </c>
      <c r="C56">
        <v>47</v>
      </c>
      <c r="D56">
        <v>1</v>
      </c>
      <c r="E56">
        <v>0</v>
      </c>
      <c r="F56">
        <v>22513</v>
      </c>
    </row>
    <row r="57" spans="1:6" ht="12.75">
      <c r="A57" t="str">
        <f>лот1!C20</f>
        <v>Автопогрузчики 5 т</v>
      </c>
      <c r="B57">
        <v>34</v>
      </c>
      <c r="C57">
        <v>47</v>
      </c>
      <c r="D57">
        <v>2</v>
      </c>
      <c r="E57">
        <v>0</v>
      </c>
      <c r="F57">
        <v>22513</v>
      </c>
    </row>
    <row r="58" spans="1:6" ht="12.75">
      <c r="A58" t="str">
        <f>лот1!G20</f>
        <v>маш.-ч</v>
      </c>
      <c r="B58">
        <v>34</v>
      </c>
      <c r="C58">
        <v>47</v>
      </c>
      <c r="D58">
        <v>3</v>
      </c>
      <c r="E58">
        <v>0</v>
      </c>
      <c r="F58">
        <v>22513</v>
      </c>
    </row>
    <row r="59" spans="1:6" ht="12.75">
      <c r="A59" s="4">
        <f>лот1!H20</f>
        <v>2.46</v>
      </c>
      <c r="B59">
        <v>34</v>
      </c>
      <c r="C59">
        <v>47</v>
      </c>
      <c r="D59">
        <v>7</v>
      </c>
      <c r="E59">
        <v>0</v>
      </c>
      <c r="F59">
        <v>22513</v>
      </c>
    </row>
    <row r="60" spans="1:6" ht="12.75">
      <c r="A60">
        <f>лот1!M20</f>
        <v>0</v>
      </c>
      <c r="B60">
        <v>34</v>
      </c>
      <c r="C60">
        <v>47</v>
      </c>
      <c r="D60">
        <v>5</v>
      </c>
      <c r="E60">
        <v>0</v>
      </c>
      <c r="F60">
        <v>22513</v>
      </c>
    </row>
    <row r="61" spans="1:6" ht="12.75">
      <c r="A61">
        <f>лот1!A21</f>
        <v>0</v>
      </c>
      <c r="B61">
        <v>34</v>
      </c>
      <c r="C61">
        <v>48</v>
      </c>
      <c r="D61">
        <v>0</v>
      </c>
      <c r="E61">
        <v>0</v>
      </c>
      <c r="F61">
        <v>22513</v>
      </c>
    </row>
    <row r="62" spans="1:6" ht="12.75">
      <c r="A62">
        <f>лот1!B21</f>
        <v>70149</v>
      </c>
      <c r="B62">
        <v>34</v>
      </c>
      <c r="C62">
        <v>48</v>
      </c>
      <c r="D62">
        <v>1</v>
      </c>
      <c r="E62">
        <v>0</v>
      </c>
      <c r="F62">
        <v>22513</v>
      </c>
    </row>
    <row r="63" spans="1:6" ht="12.75">
      <c r="A63" t="str">
        <f>лот1!C21</f>
        <v>Бульдозеры при работе на других видах строительства 79 кВт (108 л,с.)</v>
      </c>
      <c r="B63">
        <v>34</v>
      </c>
      <c r="C63">
        <v>48</v>
      </c>
      <c r="D63">
        <v>2</v>
      </c>
      <c r="E63">
        <v>0</v>
      </c>
      <c r="F63">
        <v>22513</v>
      </c>
    </row>
    <row r="64" spans="1:6" ht="12.75">
      <c r="A64" t="str">
        <f>лот1!G21</f>
        <v>маш.-ч</v>
      </c>
      <c r="B64">
        <v>34</v>
      </c>
      <c r="C64">
        <v>48</v>
      </c>
      <c r="D64">
        <v>3</v>
      </c>
      <c r="E64">
        <v>0</v>
      </c>
      <c r="F64">
        <v>22513</v>
      </c>
    </row>
    <row r="65" spans="1:6" ht="12.75">
      <c r="A65" s="4">
        <f>лот1!H21</f>
        <v>2.59</v>
      </c>
      <c r="B65">
        <v>34</v>
      </c>
      <c r="C65">
        <v>48</v>
      </c>
      <c r="D65">
        <v>7</v>
      </c>
      <c r="E65">
        <v>0</v>
      </c>
      <c r="F65">
        <v>22513</v>
      </c>
    </row>
    <row r="66" spans="1:6" ht="12.75">
      <c r="A66" s="4">
        <f>лот1!M21</f>
        <v>0</v>
      </c>
      <c r="B66">
        <v>34</v>
      </c>
      <c r="C66">
        <v>48</v>
      </c>
      <c r="D66">
        <v>5</v>
      </c>
      <c r="E66">
        <v>0</v>
      </c>
      <c r="F66">
        <v>22513</v>
      </c>
    </row>
    <row r="67" spans="1:6" ht="12.75">
      <c r="A67">
        <f>лот1!A22</f>
        <v>0</v>
      </c>
      <c r="B67">
        <v>34</v>
      </c>
      <c r="C67">
        <v>49</v>
      </c>
      <c r="D67">
        <v>0</v>
      </c>
      <c r="E67">
        <v>0</v>
      </c>
      <c r="F67">
        <v>22513</v>
      </c>
    </row>
    <row r="68" spans="1:6" ht="12.75">
      <c r="A68">
        <f>лот1!B22</f>
        <v>120202</v>
      </c>
      <c r="B68">
        <v>34</v>
      </c>
      <c r="C68">
        <v>49</v>
      </c>
      <c r="D68">
        <v>1</v>
      </c>
      <c r="E68">
        <v>0</v>
      </c>
      <c r="F68">
        <v>22513</v>
      </c>
    </row>
    <row r="69" spans="1:6" ht="12.75">
      <c r="A69" t="str">
        <f>лот1!C22</f>
        <v>Автогрейдеры среднего типа 99 кВт (135 л,с.)</v>
      </c>
      <c r="B69">
        <v>34</v>
      </c>
      <c r="C69">
        <v>49</v>
      </c>
      <c r="D69">
        <v>2</v>
      </c>
      <c r="E69">
        <v>0</v>
      </c>
      <c r="F69">
        <v>22513</v>
      </c>
    </row>
    <row r="70" spans="1:6" ht="12.75">
      <c r="A70" t="str">
        <f>лот1!G22</f>
        <v>маш.-ч</v>
      </c>
      <c r="B70">
        <v>34</v>
      </c>
      <c r="C70">
        <v>49</v>
      </c>
      <c r="D70">
        <v>3</v>
      </c>
      <c r="E70">
        <v>0</v>
      </c>
      <c r="F70">
        <v>22513</v>
      </c>
    </row>
    <row r="71" spans="1:6" ht="12.75">
      <c r="A71">
        <f>лот1!H22</f>
        <v>2.3</v>
      </c>
      <c r="B71">
        <v>34</v>
      </c>
      <c r="C71">
        <v>49</v>
      </c>
      <c r="D71">
        <v>7</v>
      </c>
      <c r="E71">
        <v>0</v>
      </c>
      <c r="F71">
        <v>22513</v>
      </c>
    </row>
    <row r="72" spans="1:6" ht="12.75">
      <c r="A72">
        <f>лот1!M22</f>
        <v>0</v>
      </c>
      <c r="B72">
        <v>34</v>
      </c>
      <c r="C72">
        <v>49</v>
      </c>
      <c r="D72">
        <v>5</v>
      </c>
      <c r="E72">
        <v>0</v>
      </c>
      <c r="F72">
        <v>22513</v>
      </c>
    </row>
    <row r="73" spans="1:6" ht="12.75">
      <c r="A73">
        <f>лот1!A23</f>
        <v>0</v>
      </c>
      <c r="B73">
        <v>34</v>
      </c>
      <c r="C73">
        <v>50</v>
      </c>
      <c r="D73">
        <v>0</v>
      </c>
      <c r="E73">
        <v>0</v>
      </c>
      <c r="F73">
        <v>22513</v>
      </c>
    </row>
    <row r="74" spans="1:6" ht="12.75">
      <c r="A74">
        <f>лот1!B23</f>
        <v>120911</v>
      </c>
      <c r="B74">
        <v>34</v>
      </c>
      <c r="C74">
        <v>50</v>
      </c>
      <c r="D74">
        <v>1</v>
      </c>
      <c r="E74">
        <v>0</v>
      </c>
      <c r="F74">
        <v>22513</v>
      </c>
    </row>
    <row r="75" spans="1:6" ht="12.75">
      <c r="A75" t="str">
        <f>лот1!C23</f>
        <v>Катки на пневмоколесном ходу 30 т</v>
      </c>
      <c r="B75">
        <v>34</v>
      </c>
      <c r="C75">
        <v>50</v>
      </c>
      <c r="D75">
        <v>2</v>
      </c>
      <c r="E75">
        <v>0</v>
      </c>
      <c r="F75">
        <v>22513</v>
      </c>
    </row>
    <row r="76" spans="1:6" ht="12.75">
      <c r="A76" t="str">
        <f>лот1!G23</f>
        <v>маш.-ч</v>
      </c>
      <c r="B76">
        <v>34</v>
      </c>
      <c r="C76">
        <v>50</v>
      </c>
      <c r="D76">
        <v>3</v>
      </c>
      <c r="E76">
        <v>0</v>
      </c>
      <c r="F76">
        <v>22513</v>
      </c>
    </row>
    <row r="77" spans="1:6" ht="12.75">
      <c r="A77" s="4">
        <f>лот1!H23</f>
        <v>12.21</v>
      </c>
      <c r="B77">
        <v>34</v>
      </c>
      <c r="C77">
        <v>50</v>
      </c>
      <c r="D77">
        <v>7</v>
      </c>
      <c r="E77">
        <v>0</v>
      </c>
      <c r="F77">
        <v>22513</v>
      </c>
    </row>
    <row r="78" spans="1:6" ht="12.75">
      <c r="A78" s="4">
        <f>лот1!M23</f>
        <v>0</v>
      </c>
      <c r="B78">
        <v>34</v>
      </c>
      <c r="C78">
        <v>50</v>
      </c>
      <c r="D78">
        <v>5</v>
      </c>
      <c r="E78">
        <v>0</v>
      </c>
      <c r="F78">
        <v>22513</v>
      </c>
    </row>
    <row r="79" spans="1:6" ht="12.75">
      <c r="A79">
        <f>лот1!A24</f>
        <v>0</v>
      </c>
      <c r="B79">
        <v>34</v>
      </c>
      <c r="C79">
        <v>51</v>
      </c>
      <c r="D79">
        <v>0</v>
      </c>
      <c r="E79">
        <v>0</v>
      </c>
      <c r="F79">
        <v>22513</v>
      </c>
    </row>
    <row r="80" spans="1:6" ht="12.75">
      <c r="A80">
        <f>лот1!B24</f>
        <v>121601</v>
      </c>
      <c r="B80">
        <v>34</v>
      </c>
      <c r="C80">
        <v>51</v>
      </c>
      <c r="D80">
        <v>1</v>
      </c>
      <c r="E80">
        <v>0</v>
      </c>
      <c r="F80">
        <v>22513</v>
      </c>
    </row>
    <row r="81" spans="1:6" ht="12.75">
      <c r="A81" t="str">
        <f>лот1!C24</f>
        <v>Машины поливомоечные 6000 л</v>
      </c>
      <c r="B81">
        <v>34</v>
      </c>
      <c r="C81">
        <v>51</v>
      </c>
      <c r="D81">
        <v>2</v>
      </c>
      <c r="E81">
        <v>0</v>
      </c>
      <c r="F81">
        <v>22513</v>
      </c>
    </row>
    <row r="82" spans="1:6" ht="12.75">
      <c r="A82" t="str">
        <f>лот1!G24</f>
        <v>маш.-ч</v>
      </c>
      <c r="B82">
        <v>34</v>
      </c>
      <c r="C82">
        <v>51</v>
      </c>
      <c r="D82">
        <v>3</v>
      </c>
      <c r="E82">
        <v>0</v>
      </c>
      <c r="F82">
        <v>22513</v>
      </c>
    </row>
    <row r="83" spans="1:6" ht="12.75">
      <c r="A83" s="4">
        <f>лот1!H24</f>
        <v>1.04</v>
      </c>
      <c r="B83">
        <v>34</v>
      </c>
      <c r="C83">
        <v>51</v>
      </c>
      <c r="D83">
        <v>7</v>
      </c>
      <c r="E83">
        <v>0</v>
      </c>
      <c r="F83">
        <v>22513</v>
      </c>
    </row>
    <row r="84" spans="1:6" ht="12.75">
      <c r="A84" s="4">
        <f>лот1!M24</f>
        <v>0</v>
      </c>
      <c r="B84">
        <v>34</v>
      </c>
      <c r="C84">
        <v>51</v>
      </c>
      <c r="D84">
        <v>5</v>
      </c>
      <c r="E84">
        <v>0</v>
      </c>
      <c r="F84">
        <v>22513</v>
      </c>
    </row>
    <row r="85" spans="1:6" ht="12.75">
      <c r="A85">
        <f>лот1!A25</f>
        <v>0</v>
      </c>
      <c r="B85">
        <v>34</v>
      </c>
      <c r="C85">
        <v>52</v>
      </c>
      <c r="D85">
        <v>0</v>
      </c>
      <c r="E85">
        <v>0</v>
      </c>
      <c r="F85">
        <v>22506</v>
      </c>
    </row>
    <row r="86" spans="1:6" ht="12.75">
      <c r="A86" t="str">
        <f>лот1!B25</f>
        <v>408-0015</v>
      </c>
      <c r="B86">
        <v>34</v>
      </c>
      <c r="C86">
        <v>52</v>
      </c>
      <c r="D86">
        <v>1</v>
      </c>
      <c r="E86">
        <v>0</v>
      </c>
      <c r="F86">
        <v>22506</v>
      </c>
    </row>
    <row r="87" spans="1:6" ht="12.75">
      <c r="A87" t="str">
        <f>лот1!C25</f>
        <v>Щебень М800, фр.20-40мм   </v>
      </c>
      <c r="B87">
        <v>34</v>
      </c>
      <c r="C87">
        <v>52</v>
      </c>
      <c r="D87">
        <v>2</v>
      </c>
      <c r="E87">
        <v>0</v>
      </c>
      <c r="F87">
        <v>22506</v>
      </c>
    </row>
    <row r="88" spans="1:6" ht="12.75">
      <c r="A88" t="str">
        <f>лот1!G25</f>
        <v>м3</v>
      </c>
      <c r="B88">
        <v>34</v>
      </c>
      <c r="C88">
        <v>52</v>
      </c>
      <c r="D88">
        <v>3</v>
      </c>
      <c r="E88">
        <v>0</v>
      </c>
      <c r="F88">
        <v>22506</v>
      </c>
    </row>
    <row r="89" spans="1:6" ht="12.75">
      <c r="A89" s="7">
        <f>лот1!H25</f>
        <v>126</v>
      </c>
      <c r="B89">
        <v>34</v>
      </c>
      <c r="C89">
        <v>52</v>
      </c>
      <c r="D89">
        <v>7</v>
      </c>
      <c r="E89">
        <v>0</v>
      </c>
      <c r="F89">
        <v>22506</v>
      </c>
    </row>
    <row r="90" spans="1:6" ht="12.75">
      <c r="A90" s="4">
        <f>лот1!M25</f>
        <v>0</v>
      </c>
      <c r="B90">
        <v>34</v>
      </c>
      <c r="C90">
        <v>52</v>
      </c>
      <c r="D90">
        <v>5</v>
      </c>
      <c r="E90">
        <v>0</v>
      </c>
      <c r="F90">
        <v>22506</v>
      </c>
    </row>
    <row r="91" spans="1:6" ht="12.75">
      <c r="A91">
        <f>лот1!A26</f>
        <v>0</v>
      </c>
      <c r="B91">
        <v>34</v>
      </c>
      <c r="C91">
        <v>53</v>
      </c>
      <c r="D91">
        <v>0</v>
      </c>
      <c r="E91">
        <v>0</v>
      </c>
      <c r="F91">
        <v>22506</v>
      </c>
    </row>
    <row r="92" spans="1:6" ht="12.75">
      <c r="A92" t="str">
        <f>лот1!B26</f>
        <v>411-0001</v>
      </c>
      <c r="B92">
        <v>34</v>
      </c>
      <c r="C92">
        <v>53</v>
      </c>
      <c r="D92">
        <v>1</v>
      </c>
      <c r="E92">
        <v>0</v>
      </c>
      <c r="F92">
        <v>22506</v>
      </c>
    </row>
    <row r="93" spans="1:6" ht="12.75">
      <c r="A93" t="str">
        <f>лот1!C26</f>
        <v>Вода</v>
      </c>
      <c r="B93">
        <v>34</v>
      </c>
      <c r="C93">
        <v>53</v>
      </c>
      <c r="D93">
        <v>2</v>
      </c>
      <c r="E93">
        <v>0</v>
      </c>
      <c r="F93">
        <v>22506</v>
      </c>
    </row>
    <row r="94" spans="1:6" ht="12.75">
      <c r="A94" t="str">
        <f>лот1!G26</f>
        <v>м3</v>
      </c>
      <c r="B94">
        <v>34</v>
      </c>
      <c r="C94">
        <v>53</v>
      </c>
      <c r="D94">
        <v>3</v>
      </c>
      <c r="E94">
        <v>0</v>
      </c>
      <c r="F94">
        <v>22506</v>
      </c>
    </row>
    <row r="95" spans="1:6" ht="12.75">
      <c r="A95" s="7">
        <f>лот1!H26</f>
        <v>7</v>
      </c>
      <c r="B95">
        <v>34</v>
      </c>
      <c r="C95">
        <v>53</v>
      </c>
      <c r="D95">
        <v>7</v>
      </c>
      <c r="E95">
        <v>0</v>
      </c>
      <c r="F95">
        <v>22506</v>
      </c>
    </row>
    <row r="96" spans="1:6" ht="12.75">
      <c r="A96" s="4">
        <f>лот1!M26</f>
        <v>0</v>
      </c>
      <c r="B96">
        <v>34</v>
      </c>
      <c r="C96">
        <v>53</v>
      </c>
      <c r="D96">
        <v>5</v>
      </c>
      <c r="E96">
        <v>0</v>
      </c>
      <c r="F96">
        <v>22506</v>
      </c>
    </row>
    <row r="97" spans="1:6" ht="12.75">
      <c r="A97">
        <f>лот1!A27</f>
        <v>2</v>
      </c>
      <c r="B97">
        <v>34</v>
      </c>
      <c r="C97">
        <v>55</v>
      </c>
      <c r="D97">
        <v>0</v>
      </c>
      <c r="E97">
        <v>0</v>
      </c>
      <c r="F97">
        <v>22502</v>
      </c>
    </row>
    <row r="98" spans="1:6" ht="12.75">
      <c r="A98" t="str">
        <f>лот1!B27</f>
        <v>ГЭСН27-06-026-01</v>
      </c>
      <c r="B98">
        <v>34</v>
      </c>
      <c r="C98">
        <v>55</v>
      </c>
      <c r="D98">
        <v>1</v>
      </c>
      <c r="E98">
        <v>0</v>
      </c>
      <c r="F98">
        <v>22502</v>
      </c>
    </row>
    <row r="99" spans="1:6" ht="12.75">
      <c r="A99" t="str">
        <f>лот1!C27</f>
        <v>Розлив вяжущих материалов</v>
      </c>
      <c r="B99">
        <v>34</v>
      </c>
      <c r="C99">
        <v>55</v>
      </c>
      <c r="D99">
        <v>3</v>
      </c>
      <c r="E99">
        <v>0</v>
      </c>
      <c r="F99">
        <v>22502</v>
      </c>
    </row>
    <row r="100" spans="1:6" ht="12.75">
      <c r="A100" t="str">
        <f>лот1!G27</f>
        <v>1 т</v>
      </c>
      <c r="B100">
        <v>34</v>
      </c>
      <c r="C100">
        <v>55</v>
      </c>
      <c r="D100">
        <v>4</v>
      </c>
      <c r="E100">
        <v>0</v>
      </c>
      <c r="F100">
        <v>22502</v>
      </c>
    </row>
    <row r="101" spans="1:6" ht="12.75">
      <c r="A101" s="4">
        <f>лот1!K27</f>
        <v>2.97</v>
      </c>
      <c r="B101">
        <v>34</v>
      </c>
      <c r="C101">
        <v>55</v>
      </c>
      <c r="D101">
        <v>5</v>
      </c>
      <c r="E101">
        <v>0</v>
      </c>
      <c r="F101">
        <v>22502</v>
      </c>
    </row>
    <row r="102" spans="1:6" ht="12.75">
      <c r="A102">
        <f>лот1!A29</f>
        <v>0</v>
      </c>
      <c r="B102">
        <v>34</v>
      </c>
      <c r="C102">
        <v>56</v>
      </c>
      <c r="D102">
        <v>0</v>
      </c>
      <c r="E102">
        <v>0</v>
      </c>
      <c r="F102">
        <v>22515</v>
      </c>
    </row>
    <row r="103" spans="1:6" ht="12.75">
      <c r="A103">
        <f>лот1!B29</f>
        <v>2</v>
      </c>
      <c r="B103">
        <v>34</v>
      </c>
      <c r="C103">
        <v>56</v>
      </c>
      <c r="D103">
        <v>1</v>
      </c>
      <c r="E103">
        <v>0</v>
      </c>
      <c r="F103">
        <v>22515</v>
      </c>
    </row>
    <row r="104" spans="1:6" ht="12.75">
      <c r="A104" t="str">
        <f>лот1!C29</f>
        <v>Трудозатраты машинистов (р.5,3)</v>
      </c>
      <c r="B104">
        <v>34</v>
      </c>
      <c r="C104">
        <v>56</v>
      </c>
      <c r="D104">
        <v>2</v>
      </c>
      <c r="E104">
        <v>0</v>
      </c>
      <c r="F104">
        <v>22515</v>
      </c>
    </row>
    <row r="105" spans="1:6" ht="12.75">
      <c r="A105" t="str">
        <f>лот1!G29</f>
        <v>чел.-ч</v>
      </c>
      <c r="B105">
        <v>34</v>
      </c>
      <c r="C105">
        <v>56</v>
      </c>
      <c r="D105">
        <v>3</v>
      </c>
      <c r="E105">
        <v>0</v>
      </c>
      <c r="F105">
        <v>22515</v>
      </c>
    </row>
    <row r="106" spans="1:6" ht="12.75">
      <c r="A106" s="4">
        <f>лот1!H29</f>
        <v>0.66</v>
      </c>
      <c r="B106">
        <v>34</v>
      </c>
      <c r="C106">
        <v>56</v>
      </c>
      <c r="D106">
        <v>7</v>
      </c>
      <c r="E106">
        <v>0</v>
      </c>
      <c r="F106">
        <v>22515</v>
      </c>
    </row>
    <row r="107" spans="1:6" ht="12.75">
      <c r="A107" s="4">
        <f>лот1!M29</f>
        <v>0</v>
      </c>
      <c r="B107">
        <v>34</v>
      </c>
      <c r="C107">
        <v>56</v>
      </c>
      <c r="D107">
        <v>5</v>
      </c>
      <c r="E107">
        <v>0</v>
      </c>
      <c r="F107">
        <v>22515</v>
      </c>
    </row>
    <row r="108" spans="1:6" ht="12.75">
      <c r="A108">
        <f>лот1!A30</f>
        <v>0</v>
      </c>
      <c r="B108">
        <v>34</v>
      </c>
      <c r="C108">
        <v>57</v>
      </c>
      <c r="D108">
        <v>0</v>
      </c>
      <c r="E108">
        <v>0</v>
      </c>
      <c r="F108">
        <v>22513</v>
      </c>
    </row>
    <row r="109" spans="1:6" ht="12.75">
      <c r="A109">
        <f>лот1!B30</f>
        <v>120101</v>
      </c>
      <c r="B109">
        <v>34</v>
      </c>
      <c r="C109">
        <v>57</v>
      </c>
      <c r="D109">
        <v>1</v>
      </c>
      <c r="E109">
        <v>0</v>
      </c>
      <c r="F109">
        <v>22513</v>
      </c>
    </row>
    <row r="110" spans="1:6" ht="12.75">
      <c r="A110" t="str">
        <f>лот1!C30</f>
        <v>Автогудронаторы 3500 л</v>
      </c>
      <c r="B110">
        <v>34</v>
      </c>
      <c r="C110">
        <v>57</v>
      </c>
      <c r="D110">
        <v>2</v>
      </c>
      <c r="E110">
        <v>0</v>
      </c>
      <c r="F110">
        <v>22513</v>
      </c>
    </row>
    <row r="111" spans="1:6" ht="12.75">
      <c r="A111" t="str">
        <f>лот1!G30</f>
        <v>маш.-ч</v>
      </c>
      <c r="B111">
        <v>34</v>
      </c>
      <c r="C111">
        <v>57</v>
      </c>
      <c r="D111">
        <v>3</v>
      </c>
      <c r="E111">
        <v>0</v>
      </c>
      <c r="F111">
        <v>22513</v>
      </c>
    </row>
    <row r="112" spans="1:6" ht="12.75">
      <c r="A112" s="4">
        <f>лот1!H30</f>
        <v>0.33</v>
      </c>
      <c r="B112">
        <v>34</v>
      </c>
      <c r="C112">
        <v>57</v>
      </c>
      <c r="D112">
        <v>7</v>
      </c>
      <c r="E112">
        <v>0</v>
      </c>
      <c r="F112">
        <v>22513</v>
      </c>
    </row>
    <row r="113" spans="1:6" ht="12.75">
      <c r="A113" s="4">
        <f>лот1!M30</f>
        <v>0</v>
      </c>
      <c r="B113">
        <v>34</v>
      </c>
      <c r="C113">
        <v>57</v>
      </c>
      <c r="D113">
        <v>5</v>
      </c>
      <c r="E113">
        <v>0</v>
      </c>
      <c r="F113">
        <v>22513</v>
      </c>
    </row>
    <row r="114" spans="1:6" ht="12.75">
      <c r="A114">
        <f>лот1!A31</f>
        <v>0</v>
      </c>
      <c r="B114">
        <v>34</v>
      </c>
      <c r="C114">
        <v>58</v>
      </c>
      <c r="D114">
        <v>0</v>
      </c>
      <c r="E114">
        <v>0</v>
      </c>
      <c r="F114">
        <v>22506</v>
      </c>
    </row>
    <row r="115" spans="1:6" ht="12.75">
      <c r="A115" t="str">
        <f>лот1!B31</f>
        <v>101-1559</v>
      </c>
      <c r="B115">
        <v>34</v>
      </c>
      <c r="C115">
        <v>58</v>
      </c>
      <c r="D115">
        <v>1</v>
      </c>
      <c r="E115">
        <v>0</v>
      </c>
      <c r="F115">
        <v>22506</v>
      </c>
    </row>
    <row r="116" spans="1:6" ht="12.75">
      <c r="A116" t="str">
        <f>лот1!C31</f>
        <v>Битумы нефтяные дорожные БНД-60/90,БНД-90/130   </v>
      </c>
      <c r="B116">
        <v>34</v>
      </c>
      <c r="C116">
        <v>58</v>
      </c>
      <c r="D116">
        <v>2</v>
      </c>
      <c r="E116">
        <v>0</v>
      </c>
      <c r="F116">
        <v>22506</v>
      </c>
    </row>
    <row r="117" spans="1:6" ht="12.75">
      <c r="A117" t="str">
        <f>лот1!G31</f>
        <v>т</v>
      </c>
      <c r="B117">
        <v>34</v>
      </c>
      <c r="C117">
        <v>58</v>
      </c>
      <c r="D117">
        <v>3</v>
      </c>
      <c r="E117">
        <v>0</v>
      </c>
      <c r="F117">
        <v>22506</v>
      </c>
    </row>
    <row r="118" spans="1:6" ht="12.75">
      <c r="A118" s="4">
        <f>лот1!H31</f>
        <v>1.03</v>
      </c>
      <c r="B118">
        <v>34</v>
      </c>
      <c r="C118">
        <v>58</v>
      </c>
      <c r="D118">
        <v>7</v>
      </c>
      <c r="E118">
        <v>0</v>
      </c>
      <c r="F118">
        <v>22506</v>
      </c>
    </row>
    <row r="119" spans="1:6" ht="12.75">
      <c r="A119" s="4">
        <f>лот1!M31</f>
        <v>0</v>
      </c>
      <c r="B119">
        <v>34</v>
      </c>
      <c r="C119">
        <v>58</v>
      </c>
      <c r="D119">
        <v>5</v>
      </c>
      <c r="E119">
        <v>0</v>
      </c>
      <c r="F119">
        <v>22506</v>
      </c>
    </row>
    <row r="120" spans="1:6" ht="12.75">
      <c r="A120">
        <f>лот1!A32</f>
        <v>3</v>
      </c>
      <c r="B120">
        <v>34</v>
      </c>
      <c r="C120">
        <v>59</v>
      </c>
      <c r="D120">
        <v>0</v>
      </c>
      <c r="E120">
        <v>0</v>
      </c>
      <c r="F120">
        <v>22502</v>
      </c>
    </row>
    <row r="121" spans="1:6" ht="12.75">
      <c r="A121" t="str">
        <f>лот1!B32</f>
        <v>ГЭСН27-03-004-01</v>
      </c>
      <c r="B121">
        <v>34</v>
      </c>
      <c r="C121">
        <v>59</v>
      </c>
      <c r="D121">
        <v>1</v>
      </c>
      <c r="E121">
        <v>0</v>
      </c>
      <c r="F121">
        <v>22502</v>
      </c>
    </row>
    <row r="122" spans="1:6" ht="12.75">
      <c r="A122" t="str">
        <f>лот1!C32</f>
        <v>Устройство выравнивающего слоя из асфальтобетонной смеси с применением укладчиков асфальтобетона</v>
      </c>
      <c r="B122">
        <v>34</v>
      </c>
      <c r="C122">
        <v>59</v>
      </c>
      <c r="D122">
        <v>3</v>
      </c>
      <c r="E122">
        <v>0</v>
      </c>
      <c r="F122">
        <v>22502</v>
      </c>
    </row>
    <row r="123" spans="1:6" ht="12.75">
      <c r="A123" t="str">
        <f>лот1!G32</f>
        <v>100 т смеси</v>
      </c>
      <c r="B123">
        <v>34</v>
      </c>
      <c r="C123">
        <v>59</v>
      </c>
      <c r="D123">
        <v>4</v>
      </c>
      <c r="E123">
        <v>0</v>
      </c>
      <c r="F123">
        <v>22502</v>
      </c>
    </row>
    <row r="124" spans="1:6" ht="12.75">
      <c r="A124" s="4">
        <f>лот1!K32</f>
        <v>9.24</v>
      </c>
      <c r="B124">
        <v>34</v>
      </c>
      <c r="C124">
        <v>59</v>
      </c>
      <c r="D124">
        <v>5</v>
      </c>
      <c r="E124">
        <v>0</v>
      </c>
      <c r="F124">
        <v>22502</v>
      </c>
    </row>
    <row r="125" spans="1:6" ht="12.75">
      <c r="A125">
        <f>лот1!A34</f>
        <v>0</v>
      </c>
      <c r="B125">
        <v>34</v>
      </c>
      <c r="C125">
        <v>60</v>
      </c>
      <c r="D125">
        <v>0</v>
      </c>
      <c r="E125">
        <v>0</v>
      </c>
      <c r="F125">
        <v>22514</v>
      </c>
    </row>
    <row r="126" spans="1:6" ht="12.75">
      <c r="A126">
        <f>лот1!B34</f>
        <v>1</v>
      </c>
      <c r="B126">
        <v>34</v>
      </c>
      <c r="C126">
        <v>60</v>
      </c>
      <c r="D126">
        <v>1</v>
      </c>
      <c r="E126">
        <v>0</v>
      </c>
      <c r="F126">
        <v>22514</v>
      </c>
    </row>
    <row r="127" spans="1:6" ht="12.75">
      <c r="A127" t="str">
        <f>лот1!C34</f>
        <v>Трудозатраты рабочих</v>
      </c>
      <c r="B127">
        <v>34</v>
      </c>
      <c r="C127">
        <v>60</v>
      </c>
      <c r="D127">
        <v>2</v>
      </c>
      <c r="E127">
        <v>0</v>
      </c>
      <c r="F127">
        <v>22514</v>
      </c>
    </row>
    <row r="128" spans="1:6" ht="12.75">
      <c r="A128" t="str">
        <f>лот1!G34</f>
        <v>чел.-ч</v>
      </c>
      <c r="B128">
        <v>34</v>
      </c>
      <c r="C128">
        <v>60</v>
      </c>
      <c r="D128">
        <v>3</v>
      </c>
      <c r="E128">
        <v>0</v>
      </c>
      <c r="F128">
        <v>22514</v>
      </c>
    </row>
    <row r="129" spans="1:6" ht="12.75">
      <c r="A129" s="4">
        <f>лот1!H34</f>
        <v>21.77</v>
      </c>
      <c r="B129">
        <v>34</v>
      </c>
      <c r="C129">
        <v>60</v>
      </c>
      <c r="D129">
        <v>7</v>
      </c>
      <c r="E129">
        <v>0</v>
      </c>
      <c r="F129">
        <v>22514</v>
      </c>
    </row>
    <row r="130" spans="1:6" ht="12.75">
      <c r="A130" s="4">
        <f>лот1!M34</f>
        <v>0</v>
      </c>
      <c r="B130">
        <v>34</v>
      </c>
      <c r="C130">
        <v>60</v>
      </c>
      <c r="D130">
        <v>5</v>
      </c>
      <c r="E130">
        <v>0</v>
      </c>
      <c r="F130">
        <v>22514</v>
      </c>
    </row>
    <row r="131" spans="1:6" ht="12.75">
      <c r="A131" t="str">
        <f>лот1!C35</f>
        <v>Средний разряд работы</v>
      </c>
      <c r="B131">
        <v>34</v>
      </c>
      <c r="C131">
        <v>60</v>
      </c>
      <c r="D131">
        <v>20</v>
      </c>
      <c r="E131">
        <v>0</v>
      </c>
      <c r="F131">
        <v>22514</v>
      </c>
    </row>
    <row r="132" spans="1:6" ht="12.75">
      <c r="A132">
        <f>лот1!H35</f>
        <v>4.1</v>
      </c>
      <c r="B132">
        <v>34</v>
      </c>
      <c r="C132">
        <v>60</v>
      </c>
      <c r="D132">
        <v>21</v>
      </c>
      <c r="E132">
        <v>0</v>
      </c>
      <c r="F132">
        <v>22514</v>
      </c>
    </row>
    <row r="133" spans="1:6" ht="12.75">
      <c r="A133">
        <f>лот1!A36</f>
        <v>0</v>
      </c>
      <c r="B133">
        <v>34</v>
      </c>
      <c r="C133">
        <v>61</v>
      </c>
      <c r="D133">
        <v>0</v>
      </c>
      <c r="E133">
        <v>0</v>
      </c>
      <c r="F133">
        <v>22515</v>
      </c>
    </row>
    <row r="134" spans="1:6" ht="12.75">
      <c r="A134">
        <f>лот1!B36</f>
        <v>2</v>
      </c>
      <c r="B134">
        <v>34</v>
      </c>
      <c r="C134">
        <v>61</v>
      </c>
      <c r="D134">
        <v>1</v>
      </c>
      <c r="E134">
        <v>0</v>
      </c>
      <c r="F134">
        <v>22515</v>
      </c>
    </row>
    <row r="135" spans="1:6" ht="12.75">
      <c r="A135" t="str">
        <f>лот1!C36</f>
        <v>Трудозатраты машинистов (р.5,3)</v>
      </c>
      <c r="B135">
        <v>34</v>
      </c>
      <c r="C135">
        <v>61</v>
      </c>
      <c r="D135">
        <v>2</v>
      </c>
      <c r="E135">
        <v>0</v>
      </c>
      <c r="F135">
        <v>22515</v>
      </c>
    </row>
    <row r="136" spans="1:6" ht="12.75">
      <c r="A136" t="str">
        <f>лот1!G36</f>
        <v>чел.-ч</v>
      </c>
      <c r="B136">
        <v>34</v>
      </c>
      <c r="C136">
        <v>61</v>
      </c>
      <c r="D136">
        <v>3</v>
      </c>
      <c r="E136">
        <v>0</v>
      </c>
      <c r="F136">
        <v>22515</v>
      </c>
    </row>
    <row r="137" spans="1:6" ht="12.75">
      <c r="A137">
        <f>лот1!H36</f>
        <v>21.5</v>
      </c>
      <c r="B137">
        <v>34</v>
      </c>
      <c r="C137">
        <v>61</v>
      </c>
      <c r="D137">
        <v>7</v>
      </c>
      <c r="E137">
        <v>0</v>
      </c>
      <c r="F137">
        <v>22515</v>
      </c>
    </row>
    <row r="138" spans="1:6" ht="12.75">
      <c r="A138" s="4">
        <f>лот1!M36</f>
        <v>0</v>
      </c>
      <c r="B138">
        <v>34</v>
      </c>
      <c r="C138">
        <v>61</v>
      </c>
      <c r="D138">
        <v>5</v>
      </c>
      <c r="E138">
        <v>0</v>
      </c>
      <c r="F138">
        <v>22515</v>
      </c>
    </row>
    <row r="139" spans="1:6" ht="12.75">
      <c r="A139">
        <f>лот1!A37</f>
        <v>0</v>
      </c>
      <c r="B139">
        <v>34</v>
      </c>
      <c r="C139">
        <v>62</v>
      </c>
      <c r="D139">
        <v>0</v>
      </c>
      <c r="E139">
        <v>0</v>
      </c>
      <c r="F139">
        <v>22513</v>
      </c>
    </row>
    <row r="140" spans="1:6" ht="12.75">
      <c r="A140">
        <f>лот1!B37</f>
        <v>120906</v>
      </c>
      <c r="B140">
        <v>34</v>
      </c>
      <c r="C140">
        <v>62</v>
      </c>
      <c r="D140">
        <v>1</v>
      </c>
      <c r="E140">
        <v>0</v>
      </c>
      <c r="F140">
        <v>22513</v>
      </c>
    </row>
    <row r="141" spans="1:6" ht="12.75">
      <c r="A141" t="str">
        <f>лот1!C37</f>
        <v>Катки дорожные самоходные гладкие 8 т</v>
      </c>
      <c r="B141">
        <v>34</v>
      </c>
      <c r="C141">
        <v>62</v>
      </c>
      <c r="D141">
        <v>2</v>
      </c>
      <c r="E141">
        <v>0</v>
      </c>
      <c r="F141">
        <v>22513</v>
      </c>
    </row>
    <row r="142" spans="1:6" ht="12.75">
      <c r="A142" t="str">
        <f>лот1!G37</f>
        <v>маш.-ч</v>
      </c>
      <c r="B142">
        <v>34</v>
      </c>
      <c r="C142">
        <v>62</v>
      </c>
      <c r="D142">
        <v>3</v>
      </c>
      <c r="E142">
        <v>0</v>
      </c>
      <c r="F142">
        <v>22513</v>
      </c>
    </row>
    <row r="143" spans="1:6" ht="12.75">
      <c r="A143" s="4">
        <f>лот1!H37</f>
        <v>4.18</v>
      </c>
      <c r="B143">
        <v>34</v>
      </c>
      <c r="C143">
        <v>62</v>
      </c>
      <c r="D143">
        <v>7</v>
      </c>
      <c r="E143">
        <v>0</v>
      </c>
      <c r="F143">
        <v>22513</v>
      </c>
    </row>
    <row r="144" spans="1:6" ht="12.75">
      <c r="A144" s="4">
        <f>лот1!M37</f>
        <v>0</v>
      </c>
      <c r="B144">
        <v>34</v>
      </c>
      <c r="C144">
        <v>62</v>
      </c>
      <c r="D144">
        <v>5</v>
      </c>
      <c r="E144">
        <v>0</v>
      </c>
      <c r="F144">
        <v>22513</v>
      </c>
    </row>
    <row r="145" spans="1:6" ht="12.75">
      <c r="A145">
        <f>лот1!A38</f>
        <v>0</v>
      </c>
      <c r="B145">
        <v>34</v>
      </c>
      <c r="C145">
        <v>63</v>
      </c>
      <c r="D145">
        <v>0</v>
      </c>
      <c r="E145">
        <v>0</v>
      </c>
      <c r="F145">
        <v>22513</v>
      </c>
    </row>
    <row r="146" spans="1:6" ht="12.75">
      <c r="A146">
        <f>лот1!B38</f>
        <v>120907</v>
      </c>
      <c r="B146">
        <v>34</v>
      </c>
      <c r="C146">
        <v>63</v>
      </c>
      <c r="D146">
        <v>1</v>
      </c>
      <c r="E146">
        <v>0</v>
      </c>
      <c r="F146">
        <v>22513</v>
      </c>
    </row>
    <row r="147" spans="1:6" ht="12.75">
      <c r="A147" t="str">
        <f>лот1!C38</f>
        <v>Катки дорожные самоходные гладкие 13 т</v>
      </c>
      <c r="B147">
        <v>34</v>
      </c>
      <c r="C147">
        <v>63</v>
      </c>
      <c r="D147">
        <v>2</v>
      </c>
      <c r="E147">
        <v>0</v>
      </c>
      <c r="F147">
        <v>22513</v>
      </c>
    </row>
    <row r="148" spans="1:6" ht="12.75">
      <c r="A148" t="str">
        <f>лот1!G38</f>
        <v>маш.-ч</v>
      </c>
      <c r="B148">
        <v>34</v>
      </c>
      <c r="C148">
        <v>63</v>
      </c>
      <c r="D148">
        <v>3</v>
      </c>
      <c r="E148">
        <v>0</v>
      </c>
      <c r="F148">
        <v>22513</v>
      </c>
    </row>
    <row r="149" spans="1:6" ht="12.75">
      <c r="A149" s="4">
        <f>лот1!H38</f>
        <v>13.57</v>
      </c>
      <c r="B149">
        <v>34</v>
      </c>
      <c r="C149">
        <v>63</v>
      </c>
      <c r="D149">
        <v>7</v>
      </c>
      <c r="E149">
        <v>0</v>
      </c>
      <c r="F149">
        <v>22513</v>
      </c>
    </row>
    <row r="150" spans="1:6" ht="12.75">
      <c r="A150" s="4">
        <f>лот1!M38</f>
        <v>0</v>
      </c>
      <c r="B150">
        <v>34</v>
      </c>
      <c r="C150">
        <v>63</v>
      </c>
      <c r="D150">
        <v>5</v>
      </c>
      <c r="E150">
        <v>0</v>
      </c>
      <c r="F150">
        <v>22513</v>
      </c>
    </row>
    <row r="151" spans="1:6" ht="12.75">
      <c r="A151">
        <f>лот1!A39</f>
        <v>0</v>
      </c>
      <c r="B151">
        <v>34</v>
      </c>
      <c r="C151">
        <v>64</v>
      </c>
      <c r="D151">
        <v>0</v>
      </c>
      <c r="E151">
        <v>0</v>
      </c>
      <c r="F151">
        <v>22513</v>
      </c>
    </row>
    <row r="152" spans="1:6" ht="12.75">
      <c r="A152">
        <f>лот1!B39</f>
        <v>121601</v>
      </c>
      <c r="B152">
        <v>34</v>
      </c>
      <c r="C152">
        <v>64</v>
      </c>
      <c r="D152">
        <v>1</v>
      </c>
      <c r="E152">
        <v>0</v>
      </c>
      <c r="F152">
        <v>22513</v>
      </c>
    </row>
    <row r="153" spans="1:6" ht="12.75">
      <c r="A153" t="str">
        <f>лот1!C39</f>
        <v>Машины поливомоечные 6000 л</v>
      </c>
      <c r="B153">
        <v>34</v>
      </c>
      <c r="C153">
        <v>64</v>
      </c>
      <c r="D153">
        <v>2</v>
      </c>
      <c r="E153">
        <v>0</v>
      </c>
      <c r="F153">
        <v>22513</v>
      </c>
    </row>
    <row r="154" spans="1:6" ht="12.75">
      <c r="A154" t="str">
        <f>лот1!G39</f>
        <v>маш.-ч</v>
      </c>
      <c r="B154">
        <v>34</v>
      </c>
      <c r="C154">
        <v>64</v>
      </c>
      <c r="D154">
        <v>3</v>
      </c>
      <c r="E154">
        <v>0</v>
      </c>
      <c r="F154">
        <v>22513</v>
      </c>
    </row>
    <row r="155" spans="1:6" ht="12.75">
      <c r="A155" s="4">
        <f>лот1!H39</f>
        <v>0.36</v>
      </c>
      <c r="B155">
        <v>34</v>
      </c>
      <c r="C155">
        <v>64</v>
      </c>
      <c r="D155">
        <v>7</v>
      </c>
      <c r="E155">
        <v>0</v>
      </c>
      <c r="F155">
        <v>22513</v>
      </c>
    </row>
    <row r="156" spans="1:6" ht="12.75">
      <c r="A156" s="4">
        <f>лот1!M39</f>
        <v>0</v>
      </c>
      <c r="B156">
        <v>34</v>
      </c>
      <c r="C156">
        <v>64</v>
      </c>
      <c r="D156">
        <v>5</v>
      </c>
      <c r="E156">
        <v>0</v>
      </c>
      <c r="F156">
        <v>22513</v>
      </c>
    </row>
    <row r="157" spans="1:6" ht="12.75">
      <c r="A157">
        <f>лот1!A40</f>
        <v>0</v>
      </c>
      <c r="B157">
        <v>34</v>
      </c>
      <c r="C157">
        <v>65</v>
      </c>
      <c r="D157">
        <v>0</v>
      </c>
      <c r="E157">
        <v>0</v>
      </c>
      <c r="F157">
        <v>22513</v>
      </c>
    </row>
    <row r="158" spans="1:6" ht="12.75">
      <c r="A158">
        <f>лот1!B40</f>
        <v>122000</v>
      </c>
      <c r="B158">
        <v>34</v>
      </c>
      <c r="C158">
        <v>65</v>
      </c>
      <c r="D158">
        <v>1</v>
      </c>
      <c r="E158">
        <v>0</v>
      </c>
      <c r="F158">
        <v>22513</v>
      </c>
    </row>
    <row r="159" spans="1:6" ht="12.75">
      <c r="A159" t="str">
        <f>лот1!C40</f>
        <v>Укладчики асфальтобетона</v>
      </c>
      <c r="B159">
        <v>34</v>
      </c>
      <c r="C159">
        <v>65</v>
      </c>
      <c r="D159">
        <v>2</v>
      </c>
      <c r="E159">
        <v>0</v>
      </c>
      <c r="F159">
        <v>22513</v>
      </c>
    </row>
    <row r="160" spans="1:6" ht="12.75">
      <c r="A160" t="str">
        <f>лот1!G40</f>
        <v>маш.-ч</v>
      </c>
      <c r="B160">
        <v>34</v>
      </c>
      <c r="C160">
        <v>65</v>
      </c>
      <c r="D160">
        <v>3</v>
      </c>
      <c r="E160">
        <v>0</v>
      </c>
      <c r="F160">
        <v>22513</v>
      </c>
    </row>
    <row r="161" spans="1:6" ht="12.75">
      <c r="A161" s="4">
        <f>лот1!H40</f>
        <v>3.39</v>
      </c>
      <c r="B161">
        <v>34</v>
      </c>
      <c r="C161">
        <v>65</v>
      </c>
      <c r="D161">
        <v>7</v>
      </c>
      <c r="E161">
        <v>0</v>
      </c>
      <c r="F161">
        <v>22513</v>
      </c>
    </row>
    <row r="162" spans="1:6" ht="12.75">
      <c r="A162" s="4">
        <f>лот1!M40</f>
        <v>0</v>
      </c>
      <c r="B162">
        <v>34</v>
      </c>
      <c r="C162">
        <v>65</v>
      </c>
      <c r="D162">
        <v>5</v>
      </c>
      <c r="E162">
        <v>0</v>
      </c>
      <c r="F162">
        <v>22513</v>
      </c>
    </row>
    <row r="163" spans="1:6" ht="12.75">
      <c r="A163">
        <f>лот1!A41</f>
        <v>0</v>
      </c>
      <c r="B163">
        <v>34</v>
      </c>
      <c r="C163">
        <v>66</v>
      </c>
      <c r="D163">
        <v>0</v>
      </c>
      <c r="E163">
        <v>0</v>
      </c>
      <c r="F163">
        <v>22506</v>
      </c>
    </row>
    <row r="164" spans="1:6" ht="12.75">
      <c r="A164" t="str">
        <f>лот1!B41</f>
        <v>101-0322</v>
      </c>
      <c r="B164">
        <v>34</v>
      </c>
      <c r="C164">
        <v>66</v>
      </c>
      <c r="D164">
        <v>1</v>
      </c>
      <c r="E164">
        <v>0</v>
      </c>
      <c r="F164">
        <v>22506</v>
      </c>
    </row>
    <row r="165" spans="1:6" ht="12.75">
      <c r="A165" t="str">
        <f>лот1!C41</f>
        <v>Керосин для технических целей марок КТ-1, КТ-2</v>
      </c>
      <c r="B165">
        <v>34</v>
      </c>
      <c r="C165">
        <v>66</v>
      </c>
      <c r="D165">
        <v>2</v>
      </c>
      <c r="E165">
        <v>0</v>
      </c>
      <c r="F165">
        <v>22506</v>
      </c>
    </row>
    <row r="166" spans="1:6" ht="12.75">
      <c r="A166" t="str">
        <f>лот1!G41</f>
        <v>т</v>
      </c>
      <c r="B166">
        <v>34</v>
      </c>
      <c r="C166">
        <v>66</v>
      </c>
      <c r="D166">
        <v>3</v>
      </c>
      <c r="E166">
        <v>0</v>
      </c>
      <c r="F166">
        <v>22506</v>
      </c>
    </row>
    <row r="167" spans="1:6" ht="12.75">
      <c r="A167">
        <f>лот1!H41</f>
        <v>0.005</v>
      </c>
      <c r="B167">
        <v>34</v>
      </c>
      <c r="C167">
        <v>66</v>
      </c>
      <c r="D167">
        <v>7</v>
      </c>
      <c r="E167">
        <v>0</v>
      </c>
      <c r="F167">
        <v>22506</v>
      </c>
    </row>
    <row r="168" spans="1:6" ht="12.75">
      <c r="A168" s="4">
        <f>лот1!M41</f>
        <v>0</v>
      </c>
      <c r="B168">
        <v>34</v>
      </c>
      <c r="C168">
        <v>66</v>
      </c>
      <c r="D168">
        <v>5</v>
      </c>
      <c r="E168">
        <v>0</v>
      </c>
      <c r="F168">
        <v>22506</v>
      </c>
    </row>
    <row r="169" spans="1:6" ht="12.75">
      <c r="A169">
        <f>лот1!A42</f>
        <v>0</v>
      </c>
      <c r="B169">
        <v>34</v>
      </c>
      <c r="C169">
        <v>67</v>
      </c>
      <c r="D169">
        <v>0</v>
      </c>
      <c r="E169">
        <v>0</v>
      </c>
      <c r="F169">
        <v>22506</v>
      </c>
    </row>
    <row r="170" spans="1:6" ht="12.75">
      <c r="A170" t="str">
        <f>лот1!B42</f>
        <v>101-1559</v>
      </c>
      <c r="B170">
        <v>34</v>
      </c>
      <c r="C170">
        <v>67</v>
      </c>
      <c r="D170">
        <v>1</v>
      </c>
      <c r="E170">
        <v>0</v>
      </c>
      <c r="F170">
        <v>22506</v>
      </c>
    </row>
    <row r="171" spans="1:6" ht="12.75">
      <c r="A171" t="str">
        <f>лот1!C42</f>
        <v>Битумы нефтяные дорожные БНД-60/90, БНД-90/130</v>
      </c>
      <c r="B171">
        <v>34</v>
      </c>
      <c r="C171">
        <v>67</v>
      </c>
      <c r="D171">
        <v>2</v>
      </c>
      <c r="E171">
        <v>0</v>
      </c>
      <c r="F171">
        <v>22506</v>
      </c>
    </row>
    <row r="172" spans="1:6" ht="12.75">
      <c r="A172" t="str">
        <f>лот1!G42</f>
        <v>т</v>
      </c>
      <c r="B172">
        <v>34</v>
      </c>
      <c r="C172">
        <v>67</v>
      </c>
      <c r="D172">
        <v>3</v>
      </c>
      <c r="E172">
        <v>0</v>
      </c>
      <c r="F172">
        <v>22506</v>
      </c>
    </row>
    <row r="173" spans="1:6" ht="12.75">
      <c r="A173">
        <f>лот1!H42</f>
        <v>0.074</v>
      </c>
      <c r="B173">
        <v>34</v>
      </c>
      <c r="C173">
        <v>67</v>
      </c>
      <c r="D173">
        <v>7</v>
      </c>
      <c r="E173">
        <v>0</v>
      </c>
      <c r="F173">
        <v>22506</v>
      </c>
    </row>
    <row r="174" spans="1:6" ht="12.75">
      <c r="A174" s="4">
        <f>лот1!M42</f>
        <v>0</v>
      </c>
      <c r="B174">
        <v>34</v>
      </c>
      <c r="C174">
        <v>67</v>
      </c>
      <c r="D174">
        <v>5</v>
      </c>
      <c r="E174">
        <v>0</v>
      </c>
      <c r="F174">
        <v>22506</v>
      </c>
    </row>
    <row r="175" spans="1:6" ht="12.75">
      <c r="A175">
        <f>лот1!A43</f>
        <v>0</v>
      </c>
      <c r="B175">
        <v>34</v>
      </c>
      <c r="C175">
        <v>68</v>
      </c>
      <c r="D175">
        <v>0</v>
      </c>
      <c r="E175">
        <v>0</v>
      </c>
      <c r="F175">
        <v>22506</v>
      </c>
    </row>
    <row r="176" spans="1:6" ht="12.75">
      <c r="A176" t="str">
        <f>лот1!B43</f>
        <v>410-0009</v>
      </c>
      <c r="B176">
        <v>34</v>
      </c>
      <c r="C176">
        <v>68</v>
      </c>
      <c r="D176">
        <v>1</v>
      </c>
      <c r="E176">
        <v>0</v>
      </c>
      <c r="F176">
        <v>22506</v>
      </c>
    </row>
    <row r="177" spans="1:6" ht="12.75">
      <c r="A177" t="str">
        <f>лот1!C43</f>
        <v>Смесь асфальтобетонная марка II тип Д </v>
      </c>
      <c r="B177">
        <v>34</v>
      </c>
      <c r="C177">
        <v>68</v>
      </c>
      <c r="D177">
        <v>2</v>
      </c>
      <c r="E177">
        <v>0</v>
      </c>
      <c r="F177">
        <v>22506</v>
      </c>
    </row>
    <row r="178" spans="1:6" ht="12.75">
      <c r="A178" t="str">
        <f>лот1!G43</f>
        <v>т</v>
      </c>
      <c r="B178">
        <v>34</v>
      </c>
      <c r="C178">
        <v>68</v>
      </c>
      <c r="D178">
        <v>3</v>
      </c>
      <c r="E178">
        <v>0</v>
      </c>
      <c r="F178">
        <v>22506</v>
      </c>
    </row>
    <row r="179" spans="1:6" ht="12.75">
      <c r="A179" s="7">
        <f>лот1!H43</f>
        <v>101</v>
      </c>
      <c r="B179">
        <v>34</v>
      </c>
      <c r="C179">
        <v>68</v>
      </c>
      <c r="D179">
        <v>7</v>
      </c>
      <c r="E179">
        <v>0</v>
      </c>
      <c r="F179">
        <v>22506</v>
      </c>
    </row>
    <row r="180" spans="1:6" ht="12.75">
      <c r="A180">
        <f>лот1!M43</f>
        <v>0</v>
      </c>
      <c r="B180">
        <v>34</v>
      </c>
      <c r="C180">
        <v>68</v>
      </c>
      <c r="D180">
        <v>5</v>
      </c>
      <c r="E180">
        <v>0</v>
      </c>
      <c r="F180">
        <v>22506</v>
      </c>
    </row>
    <row r="181" spans="1:6" ht="12.75">
      <c r="A181">
        <f>лот1!A44</f>
        <v>4</v>
      </c>
      <c r="B181">
        <v>34</v>
      </c>
      <c r="C181">
        <v>79</v>
      </c>
      <c r="D181">
        <v>0</v>
      </c>
      <c r="E181">
        <v>0</v>
      </c>
      <c r="F181">
        <v>22502</v>
      </c>
    </row>
    <row r="182" spans="1:6" ht="12.75">
      <c r="A182" t="str">
        <f>лот1!B44</f>
        <v>ГЭСН27-06-020-01</v>
      </c>
      <c r="B182">
        <v>34</v>
      </c>
      <c r="C182">
        <v>79</v>
      </c>
      <c r="D182">
        <v>1</v>
      </c>
      <c r="E182">
        <v>0</v>
      </c>
      <c r="F182">
        <v>22502</v>
      </c>
    </row>
    <row r="183" spans="1:6" ht="12.75">
      <c r="A183" t="str">
        <f>лот1!C44</f>
        <v>Устройство покрытия толщиной 4 см из горячих асфальтобетонных смесей плотных мелкозернистых типа АБВ, плотность каменных материалов 2,5-2,9 т/м3</v>
      </c>
      <c r="B183">
        <v>34</v>
      </c>
      <c r="C183">
        <v>79</v>
      </c>
      <c r="D183">
        <v>3</v>
      </c>
      <c r="E183">
        <v>0</v>
      </c>
      <c r="F183">
        <v>22502</v>
      </c>
    </row>
    <row r="184" spans="1:6" ht="12.75">
      <c r="A184" t="str">
        <f>лот1!G44</f>
        <v>1000 м2 покрытия</v>
      </c>
      <c r="B184">
        <v>34</v>
      </c>
      <c r="C184">
        <v>79</v>
      </c>
      <c r="D184">
        <v>4</v>
      </c>
      <c r="E184">
        <v>0</v>
      </c>
      <c r="F184">
        <v>22502</v>
      </c>
    </row>
    <row r="185" spans="1:6" ht="12.75">
      <c r="A185">
        <f>лот1!K44</f>
        <v>9.9</v>
      </c>
      <c r="B185">
        <v>34</v>
      </c>
      <c r="C185">
        <v>79</v>
      </c>
      <c r="D185">
        <v>5</v>
      </c>
      <c r="E185">
        <v>0</v>
      </c>
      <c r="F185">
        <v>22502</v>
      </c>
    </row>
    <row r="186" spans="1:6" ht="12.75">
      <c r="A186">
        <f>лот1!A46</f>
        <v>0</v>
      </c>
      <c r="B186">
        <v>34</v>
      </c>
      <c r="C186">
        <v>80</v>
      </c>
      <c r="D186">
        <v>0</v>
      </c>
      <c r="E186">
        <v>0</v>
      </c>
      <c r="F186">
        <v>22514</v>
      </c>
    </row>
    <row r="187" spans="1:6" ht="12.75">
      <c r="A187">
        <f>лот1!B46</f>
        <v>1</v>
      </c>
      <c r="B187">
        <v>34</v>
      </c>
      <c r="C187">
        <v>80</v>
      </c>
      <c r="D187">
        <v>1</v>
      </c>
      <c r="E187">
        <v>0</v>
      </c>
      <c r="F187">
        <v>22514</v>
      </c>
    </row>
    <row r="188" spans="1:6" ht="12.75">
      <c r="A188" t="str">
        <f>лот1!C46</f>
        <v>Трудозатраты рабочих</v>
      </c>
      <c r="B188">
        <v>34</v>
      </c>
      <c r="C188">
        <v>80</v>
      </c>
      <c r="D188">
        <v>2</v>
      </c>
      <c r="E188">
        <v>0</v>
      </c>
      <c r="F188">
        <v>22514</v>
      </c>
    </row>
    <row r="189" spans="1:6" ht="12.75">
      <c r="A189" t="str">
        <f>лот1!G46</f>
        <v>чел.-ч</v>
      </c>
      <c r="B189">
        <v>34</v>
      </c>
      <c r="C189">
        <v>80</v>
      </c>
      <c r="D189">
        <v>3</v>
      </c>
      <c r="E189">
        <v>0</v>
      </c>
      <c r="F189">
        <v>22514</v>
      </c>
    </row>
    <row r="190" spans="1:6" ht="12.75">
      <c r="A190">
        <f>лот1!H46</f>
        <v>38.3</v>
      </c>
      <c r="B190">
        <v>34</v>
      </c>
      <c r="C190">
        <v>80</v>
      </c>
      <c r="D190">
        <v>7</v>
      </c>
      <c r="E190">
        <v>0</v>
      </c>
      <c r="F190">
        <v>22514</v>
      </c>
    </row>
    <row r="191" spans="1:6" ht="12.75">
      <c r="A191" s="4">
        <f>лот1!M46</f>
        <v>0</v>
      </c>
      <c r="B191">
        <v>34</v>
      </c>
      <c r="C191">
        <v>80</v>
      </c>
      <c r="D191">
        <v>5</v>
      </c>
      <c r="E191">
        <v>0</v>
      </c>
      <c r="F191">
        <v>22514</v>
      </c>
    </row>
    <row r="192" spans="1:6" ht="12.75">
      <c r="A192" t="str">
        <f>лот1!C47</f>
        <v>Средний разряд работы</v>
      </c>
      <c r="B192">
        <v>34</v>
      </c>
      <c r="C192">
        <v>80</v>
      </c>
      <c r="D192">
        <v>20</v>
      </c>
      <c r="E192">
        <v>0</v>
      </c>
      <c r="F192">
        <v>22514</v>
      </c>
    </row>
    <row r="193" spans="1:6" ht="12.75">
      <c r="A193" s="7">
        <f>лот1!H47</f>
        <v>4</v>
      </c>
      <c r="B193">
        <v>34</v>
      </c>
      <c r="C193">
        <v>80</v>
      </c>
      <c r="D193">
        <v>21</v>
      </c>
      <c r="E193">
        <v>0</v>
      </c>
      <c r="F193">
        <v>22514</v>
      </c>
    </row>
    <row r="194" spans="1:6" ht="12.75">
      <c r="A194">
        <f>лот1!A48</f>
        <v>0</v>
      </c>
      <c r="B194">
        <v>34</v>
      </c>
      <c r="C194">
        <v>81</v>
      </c>
      <c r="D194">
        <v>0</v>
      </c>
      <c r="E194">
        <v>0</v>
      </c>
      <c r="F194">
        <v>22515</v>
      </c>
    </row>
    <row r="195" spans="1:6" ht="12.75">
      <c r="A195">
        <f>лот1!B48</f>
        <v>2</v>
      </c>
      <c r="B195">
        <v>34</v>
      </c>
      <c r="C195">
        <v>81</v>
      </c>
      <c r="D195">
        <v>1</v>
      </c>
      <c r="E195">
        <v>0</v>
      </c>
      <c r="F195">
        <v>22515</v>
      </c>
    </row>
    <row r="196" spans="1:6" ht="12.75">
      <c r="A196" t="str">
        <f>лот1!C48</f>
        <v>Трудозатраты машинистов (р.5,3)</v>
      </c>
      <c r="B196">
        <v>34</v>
      </c>
      <c r="C196">
        <v>81</v>
      </c>
      <c r="D196">
        <v>2</v>
      </c>
      <c r="E196">
        <v>0</v>
      </c>
      <c r="F196">
        <v>22515</v>
      </c>
    </row>
    <row r="197" spans="1:6" ht="12.75">
      <c r="A197" t="str">
        <f>лот1!G48</f>
        <v>чел.-ч</v>
      </c>
      <c r="B197">
        <v>34</v>
      </c>
      <c r="C197">
        <v>81</v>
      </c>
      <c r="D197">
        <v>3</v>
      </c>
      <c r="E197">
        <v>0</v>
      </c>
      <c r="F197">
        <v>22515</v>
      </c>
    </row>
    <row r="198" spans="1:6" ht="12.75">
      <c r="A198" s="4">
        <f>лот1!H48</f>
        <v>19.08</v>
      </c>
      <c r="B198">
        <v>34</v>
      </c>
      <c r="C198">
        <v>81</v>
      </c>
      <c r="D198">
        <v>7</v>
      </c>
      <c r="E198">
        <v>0</v>
      </c>
      <c r="F198">
        <v>22515</v>
      </c>
    </row>
    <row r="199" spans="1:6" ht="12.75">
      <c r="A199" s="4">
        <f>лот1!M48</f>
        <v>0</v>
      </c>
      <c r="B199">
        <v>34</v>
      </c>
      <c r="C199">
        <v>81</v>
      </c>
      <c r="D199">
        <v>5</v>
      </c>
      <c r="E199">
        <v>0</v>
      </c>
      <c r="F199">
        <v>22515</v>
      </c>
    </row>
    <row r="200" spans="1:6" ht="12.75">
      <c r="A200">
        <f>лот1!A49</f>
        <v>0</v>
      </c>
      <c r="B200">
        <v>34</v>
      </c>
      <c r="C200">
        <v>82</v>
      </c>
      <c r="D200">
        <v>0</v>
      </c>
      <c r="E200">
        <v>0</v>
      </c>
      <c r="F200">
        <v>22513</v>
      </c>
    </row>
    <row r="201" spans="1:6" ht="12.75">
      <c r="A201">
        <f>лот1!B49</f>
        <v>21141</v>
      </c>
      <c r="B201">
        <v>34</v>
      </c>
      <c r="C201">
        <v>82</v>
      </c>
      <c r="D201">
        <v>1</v>
      </c>
      <c r="E201">
        <v>0</v>
      </c>
      <c r="F201">
        <v>22513</v>
      </c>
    </row>
    <row r="202" spans="1:6" ht="12.75">
      <c r="A202" t="str">
        <f>лот1!C49</f>
        <v>Краны на автомобильном ходу при работе на других видах строительства 10 т</v>
      </c>
      <c r="B202">
        <v>34</v>
      </c>
      <c r="C202">
        <v>82</v>
      </c>
      <c r="D202">
        <v>2</v>
      </c>
      <c r="E202">
        <v>0</v>
      </c>
      <c r="F202">
        <v>22513</v>
      </c>
    </row>
    <row r="203" spans="1:6" ht="12.75">
      <c r="A203" t="str">
        <f>лот1!G49</f>
        <v>маш.-ч</v>
      </c>
      <c r="B203">
        <v>34</v>
      </c>
      <c r="C203">
        <v>82</v>
      </c>
      <c r="D203">
        <v>3</v>
      </c>
      <c r="E203">
        <v>0</v>
      </c>
      <c r="F203">
        <v>22513</v>
      </c>
    </row>
    <row r="204" spans="1:6" ht="12.75">
      <c r="A204" s="4">
        <f>лот1!H49</f>
        <v>0.03</v>
      </c>
      <c r="B204">
        <v>34</v>
      </c>
      <c r="C204">
        <v>82</v>
      </c>
      <c r="D204">
        <v>7</v>
      </c>
      <c r="E204">
        <v>0</v>
      </c>
      <c r="F204">
        <v>22513</v>
      </c>
    </row>
    <row r="205" spans="1:6" ht="12.75">
      <c r="A205" s="4">
        <f>лот1!M49</f>
        <v>0</v>
      </c>
      <c r="B205">
        <v>34</v>
      </c>
      <c r="C205">
        <v>82</v>
      </c>
      <c r="D205">
        <v>5</v>
      </c>
      <c r="E205">
        <v>0</v>
      </c>
      <c r="F205">
        <v>22513</v>
      </c>
    </row>
    <row r="206" spans="1:6" ht="12.75">
      <c r="A206">
        <f>лот1!A50</f>
        <v>0</v>
      </c>
      <c r="B206">
        <v>34</v>
      </c>
      <c r="C206">
        <v>83</v>
      </c>
      <c r="D206">
        <v>0</v>
      </c>
      <c r="E206">
        <v>0</v>
      </c>
      <c r="F206">
        <v>22513</v>
      </c>
    </row>
    <row r="207" spans="1:6" ht="12.75">
      <c r="A207">
        <f>лот1!B50</f>
        <v>120500</v>
      </c>
      <c r="B207">
        <v>34</v>
      </c>
      <c r="C207">
        <v>83</v>
      </c>
      <c r="D207">
        <v>1</v>
      </c>
      <c r="E207">
        <v>0</v>
      </c>
      <c r="F207">
        <v>22513</v>
      </c>
    </row>
    <row r="208" spans="1:6" ht="12.75">
      <c r="A208" t="str">
        <f>лот1!C50</f>
        <v>Гудронаторы ручные</v>
      </c>
      <c r="B208">
        <v>34</v>
      </c>
      <c r="C208">
        <v>83</v>
      </c>
      <c r="D208">
        <v>2</v>
      </c>
      <c r="E208">
        <v>0</v>
      </c>
      <c r="F208">
        <v>22513</v>
      </c>
    </row>
    <row r="209" spans="1:6" ht="12.75">
      <c r="A209" t="str">
        <f>лот1!G50</f>
        <v>маш.-ч</v>
      </c>
      <c r="B209">
        <v>34</v>
      </c>
      <c r="C209">
        <v>83</v>
      </c>
      <c r="D209">
        <v>3</v>
      </c>
      <c r="E209">
        <v>0</v>
      </c>
      <c r="F209">
        <v>22513</v>
      </c>
    </row>
    <row r="210" spans="1:6" ht="12.75">
      <c r="A210">
        <f>лот1!H50</f>
        <v>1.4</v>
      </c>
      <c r="B210">
        <v>34</v>
      </c>
      <c r="C210">
        <v>83</v>
      </c>
      <c r="D210">
        <v>7</v>
      </c>
      <c r="E210">
        <v>0</v>
      </c>
      <c r="F210">
        <v>22513</v>
      </c>
    </row>
    <row r="211" spans="1:6" ht="12.75">
      <c r="A211" s="4">
        <f>лот1!M50</f>
        <v>0</v>
      </c>
      <c r="B211">
        <v>34</v>
      </c>
      <c r="C211">
        <v>83</v>
      </c>
      <c r="D211">
        <v>5</v>
      </c>
      <c r="E211">
        <v>0</v>
      </c>
      <c r="F211">
        <v>22513</v>
      </c>
    </row>
    <row r="212" spans="1:6" ht="12.75">
      <c r="A212">
        <f>лот1!A51</f>
        <v>0</v>
      </c>
      <c r="B212">
        <v>34</v>
      </c>
      <c r="C212">
        <v>84</v>
      </c>
      <c r="D212">
        <v>0</v>
      </c>
      <c r="E212">
        <v>0</v>
      </c>
      <c r="F212">
        <v>22513</v>
      </c>
    </row>
    <row r="213" spans="1:6" ht="12.75">
      <c r="A213">
        <f>лот1!B51</f>
        <v>120906</v>
      </c>
      <c r="B213">
        <v>34</v>
      </c>
      <c r="C213">
        <v>84</v>
      </c>
      <c r="D213">
        <v>1</v>
      </c>
      <c r="E213">
        <v>0</v>
      </c>
      <c r="F213">
        <v>22513</v>
      </c>
    </row>
    <row r="214" spans="1:6" ht="12.75">
      <c r="A214" t="str">
        <f>лот1!C51</f>
        <v>Катки дорожные самоходные гладкие 8 т</v>
      </c>
      <c r="B214">
        <v>34</v>
      </c>
      <c r="C214">
        <v>84</v>
      </c>
      <c r="D214">
        <v>2</v>
      </c>
      <c r="E214">
        <v>0</v>
      </c>
      <c r="F214">
        <v>22513</v>
      </c>
    </row>
    <row r="215" spans="1:6" ht="12.75">
      <c r="A215" t="str">
        <f>лот1!G51</f>
        <v>маш.-ч</v>
      </c>
      <c r="B215">
        <v>34</v>
      </c>
      <c r="C215">
        <v>84</v>
      </c>
      <c r="D215">
        <v>3</v>
      </c>
      <c r="E215">
        <v>0</v>
      </c>
      <c r="F215">
        <v>22513</v>
      </c>
    </row>
    <row r="216" spans="1:6" ht="12.75">
      <c r="A216" s="4">
        <f>лот1!H51</f>
        <v>3.96</v>
      </c>
      <c r="B216">
        <v>34</v>
      </c>
      <c r="C216">
        <v>84</v>
      </c>
      <c r="D216">
        <v>7</v>
      </c>
      <c r="E216">
        <v>0</v>
      </c>
      <c r="F216">
        <v>22513</v>
      </c>
    </row>
    <row r="217" spans="1:6" ht="12.75">
      <c r="A217" s="4">
        <f>лот1!M51</f>
        <v>0</v>
      </c>
      <c r="B217">
        <v>34</v>
      </c>
      <c r="C217">
        <v>84</v>
      </c>
      <c r="D217">
        <v>5</v>
      </c>
      <c r="E217">
        <v>0</v>
      </c>
      <c r="F217">
        <v>22513</v>
      </c>
    </row>
    <row r="218" spans="1:6" ht="12.75">
      <c r="A218">
        <f>лот1!A52</f>
        <v>0</v>
      </c>
      <c r="B218">
        <v>34</v>
      </c>
      <c r="C218">
        <v>85</v>
      </c>
      <c r="D218">
        <v>0</v>
      </c>
      <c r="E218">
        <v>0</v>
      </c>
      <c r="F218">
        <v>22513</v>
      </c>
    </row>
    <row r="219" spans="1:6" ht="12.75">
      <c r="A219">
        <f>лот1!B52</f>
        <v>120907</v>
      </c>
      <c r="B219">
        <v>34</v>
      </c>
      <c r="C219">
        <v>85</v>
      </c>
      <c r="D219">
        <v>1</v>
      </c>
      <c r="E219">
        <v>0</v>
      </c>
      <c r="F219">
        <v>22513</v>
      </c>
    </row>
    <row r="220" spans="1:6" ht="12.75">
      <c r="A220" t="str">
        <f>лот1!C52</f>
        <v>Катки дорожные самоходные гладкие 13 т</v>
      </c>
      <c r="B220">
        <v>34</v>
      </c>
      <c r="C220">
        <v>85</v>
      </c>
      <c r="D220">
        <v>2</v>
      </c>
      <c r="E220">
        <v>0</v>
      </c>
      <c r="F220">
        <v>22513</v>
      </c>
    </row>
    <row r="221" spans="1:6" ht="12.75">
      <c r="A221" t="str">
        <f>лот1!G52</f>
        <v>маш.-ч</v>
      </c>
      <c r="B221">
        <v>34</v>
      </c>
      <c r="C221">
        <v>85</v>
      </c>
      <c r="D221">
        <v>3</v>
      </c>
      <c r="E221">
        <v>0</v>
      </c>
      <c r="F221">
        <v>22513</v>
      </c>
    </row>
    <row r="222" spans="1:6" ht="12.75">
      <c r="A222" s="4">
        <f>лот1!H52</f>
        <v>11.51</v>
      </c>
      <c r="B222">
        <v>34</v>
      </c>
      <c r="C222">
        <v>85</v>
      </c>
      <c r="D222">
        <v>7</v>
      </c>
      <c r="E222">
        <v>0</v>
      </c>
      <c r="F222">
        <v>22513</v>
      </c>
    </row>
    <row r="223" spans="1:6" ht="12.75">
      <c r="A223" s="4">
        <f>лот1!M52</f>
        <v>0</v>
      </c>
      <c r="B223">
        <v>34</v>
      </c>
      <c r="C223">
        <v>85</v>
      </c>
      <c r="D223">
        <v>5</v>
      </c>
      <c r="E223">
        <v>0</v>
      </c>
      <c r="F223">
        <v>22513</v>
      </c>
    </row>
    <row r="224" spans="1:6" ht="12.75">
      <c r="A224">
        <f>лот1!A53</f>
        <v>0</v>
      </c>
      <c r="B224">
        <v>34</v>
      </c>
      <c r="C224">
        <v>86</v>
      </c>
      <c r="D224">
        <v>0</v>
      </c>
      <c r="E224">
        <v>0</v>
      </c>
      <c r="F224">
        <v>22513</v>
      </c>
    </row>
    <row r="225" spans="1:6" ht="12.75">
      <c r="A225">
        <f>лот1!B53</f>
        <v>121601</v>
      </c>
      <c r="B225">
        <v>34</v>
      </c>
      <c r="C225">
        <v>86</v>
      </c>
      <c r="D225">
        <v>1</v>
      </c>
      <c r="E225">
        <v>0</v>
      </c>
      <c r="F225">
        <v>22513</v>
      </c>
    </row>
    <row r="226" spans="1:6" ht="12.75">
      <c r="A226" t="str">
        <f>лот1!C53</f>
        <v>Машины поливомоечные 6000 л</v>
      </c>
      <c r="B226">
        <v>34</v>
      </c>
      <c r="C226">
        <v>86</v>
      </c>
      <c r="D226">
        <v>2</v>
      </c>
      <c r="E226">
        <v>0</v>
      </c>
      <c r="F226">
        <v>22513</v>
      </c>
    </row>
    <row r="227" spans="1:6" ht="12.75">
      <c r="A227" t="str">
        <f>лот1!G53</f>
        <v>маш.-ч</v>
      </c>
      <c r="B227">
        <v>34</v>
      </c>
      <c r="C227">
        <v>86</v>
      </c>
      <c r="D227">
        <v>3</v>
      </c>
      <c r="E227">
        <v>0</v>
      </c>
      <c r="F227">
        <v>22513</v>
      </c>
    </row>
    <row r="228" spans="1:6" ht="12.75">
      <c r="A228" s="4">
        <f>лот1!H53</f>
        <v>0.39</v>
      </c>
      <c r="B228">
        <v>34</v>
      </c>
      <c r="C228">
        <v>86</v>
      </c>
      <c r="D228">
        <v>7</v>
      </c>
      <c r="E228">
        <v>0</v>
      </c>
      <c r="F228">
        <v>22513</v>
      </c>
    </row>
    <row r="229" spans="1:6" ht="12.75">
      <c r="A229" s="4">
        <f>лот1!M53</f>
        <v>0</v>
      </c>
      <c r="B229">
        <v>34</v>
      </c>
      <c r="C229">
        <v>86</v>
      </c>
      <c r="D229">
        <v>5</v>
      </c>
      <c r="E229">
        <v>0</v>
      </c>
      <c r="F229">
        <v>22513</v>
      </c>
    </row>
    <row r="230" spans="1:6" ht="12.75">
      <c r="A230">
        <f>лот1!A54</f>
        <v>0</v>
      </c>
      <c r="B230">
        <v>34</v>
      </c>
      <c r="C230">
        <v>87</v>
      </c>
      <c r="D230">
        <v>0</v>
      </c>
      <c r="E230">
        <v>0</v>
      </c>
      <c r="F230">
        <v>22513</v>
      </c>
    </row>
    <row r="231" spans="1:6" ht="12.75">
      <c r="A231">
        <f>лот1!B54</f>
        <v>122000</v>
      </c>
      <c r="B231">
        <v>34</v>
      </c>
      <c r="C231">
        <v>87</v>
      </c>
      <c r="D231">
        <v>1</v>
      </c>
      <c r="E231">
        <v>0</v>
      </c>
      <c r="F231">
        <v>22513</v>
      </c>
    </row>
    <row r="232" spans="1:6" ht="12.75">
      <c r="A232" t="str">
        <f>лот1!C54</f>
        <v>Укладчики асфальтобетона</v>
      </c>
      <c r="B232">
        <v>34</v>
      </c>
      <c r="C232">
        <v>87</v>
      </c>
      <c r="D232">
        <v>2</v>
      </c>
      <c r="E232">
        <v>0</v>
      </c>
      <c r="F232">
        <v>22513</v>
      </c>
    </row>
    <row r="233" spans="1:6" ht="12.75">
      <c r="A233" t="str">
        <f>лот1!G54</f>
        <v>маш.-ч</v>
      </c>
      <c r="B233">
        <v>34</v>
      </c>
      <c r="C233">
        <v>87</v>
      </c>
      <c r="D233">
        <v>3</v>
      </c>
      <c r="E233">
        <v>0</v>
      </c>
      <c r="F233">
        <v>22513</v>
      </c>
    </row>
    <row r="234" spans="1:6" ht="12.75">
      <c r="A234" s="4">
        <f>лот1!H54</f>
        <v>3.19</v>
      </c>
      <c r="B234">
        <v>34</v>
      </c>
      <c r="C234">
        <v>87</v>
      </c>
      <c r="D234">
        <v>7</v>
      </c>
      <c r="E234">
        <v>0</v>
      </c>
      <c r="F234">
        <v>22513</v>
      </c>
    </row>
    <row r="235" spans="1:6" ht="12.75">
      <c r="A235" s="4">
        <f>лот1!M54</f>
        <v>0</v>
      </c>
      <c r="B235">
        <v>34</v>
      </c>
      <c r="C235">
        <v>87</v>
      </c>
      <c r="D235">
        <v>5</v>
      </c>
      <c r="E235">
        <v>0</v>
      </c>
      <c r="F235">
        <v>22513</v>
      </c>
    </row>
    <row r="236" spans="1:6" ht="12.75">
      <c r="A236">
        <f>лот1!A55</f>
        <v>0</v>
      </c>
      <c r="B236">
        <v>34</v>
      </c>
      <c r="C236">
        <v>88</v>
      </c>
      <c r="D236">
        <v>0</v>
      </c>
      <c r="E236">
        <v>0</v>
      </c>
      <c r="F236">
        <v>22513</v>
      </c>
    </row>
    <row r="237" spans="1:6" ht="12.75">
      <c r="A237">
        <f>лот1!B55</f>
        <v>400001</v>
      </c>
      <c r="B237">
        <v>34</v>
      </c>
      <c r="C237">
        <v>88</v>
      </c>
      <c r="D237">
        <v>1</v>
      </c>
      <c r="E237">
        <v>0</v>
      </c>
      <c r="F237">
        <v>22513</v>
      </c>
    </row>
    <row r="238" spans="1:6" ht="12.75">
      <c r="A238" t="str">
        <f>лот1!C55</f>
        <v>Автомобили бортовые, грузоподъемность до 5 т</v>
      </c>
      <c r="B238">
        <v>34</v>
      </c>
      <c r="C238">
        <v>88</v>
      </c>
      <c r="D238">
        <v>2</v>
      </c>
      <c r="E238">
        <v>0</v>
      </c>
      <c r="F238">
        <v>22513</v>
      </c>
    </row>
    <row r="239" spans="1:6" ht="12.75">
      <c r="A239" t="str">
        <f>лот1!G55</f>
        <v>маш.-ч</v>
      </c>
      <c r="B239">
        <v>34</v>
      </c>
      <c r="C239">
        <v>88</v>
      </c>
      <c r="D239">
        <v>3</v>
      </c>
      <c r="E239">
        <v>0</v>
      </c>
      <c r="F239">
        <v>22513</v>
      </c>
    </row>
    <row r="240" spans="1:6" ht="12.75">
      <c r="A240" s="4">
        <f>лот1!H55</f>
        <v>0.04</v>
      </c>
      <c r="B240">
        <v>34</v>
      </c>
      <c r="C240">
        <v>88</v>
      </c>
      <c r="D240">
        <v>7</v>
      </c>
      <c r="E240">
        <v>0</v>
      </c>
      <c r="F240">
        <v>22513</v>
      </c>
    </row>
    <row r="241" spans="1:6" ht="12.75">
      <c r="A241" s="4">
        <f>лот1!M55</f>
        <v>0</v>
      </c>
      <c r="B241">
        <v>34</v>
      </c>
      <c r="C241">
        <v>88</v>
      </c>
      <c r="D241">
        <v>5</v>
      </c>
      <c r="E241">
        <v>0</v>
      </c>
      <c r="F241">
        <v>22513</v>
      </c>
    </row>
    <row r="242" spans="1:6" ht="12.75">
      <c r="A242">
        <f>лот1!A56</f>
        <v>0</v>
      </c>
      <c r="B242">
        <v>34</v>
      </c>
      <c r="C242">
        <v>89</v>
      </c>
      <c r="D242">
        <v>0</v>
      </c>
      <c r="E242">
        <v>0</v>
      </c>
      <c r="F242">
        <v>22506</v>
      </c>
    </row>
    <row r="243" spans="1:6" ht="12.75">
      <c r="A243" t="str">
        <f>лот1!B56</f>
        <v>101-0782</v>
      </c>
      <c r="B243">
        <v>34</v>
      </c>
      <c r="C243">
        <v>89</v>
      </c>
      <c r="D243">
        <v>1</v>
      </c>
      <c r="E243">
        <v>0</v>
      </c>
      <c r="F243">
        <v>22506</v>
      </c>
    </row>
    <row r="244" spans="1:6" ht="12.75">
      <c r="A244" t="str">
        <f>лот1!C56</f>
        <v>Поковки из квадратных заготовок, масса: 1,8 кг</v>
      </c>
      <c r="B244">
        <v>34</v>
      </c>
      <c r="C244">
        <v>89</v>
      </c>
      <c r="D244">
        <v>2</v>
      </c>
      <c r="E244">
        <v>0</v>
      </c>
      <c r="F244">
        <v>22506</v>
      </c>
    </row>
    <row r="245" spans="1:6" ht="12.75">
      <c r="A245" t="str">
        <f>лот1!G56</f>
        <v>т</v>
      </c>
      <c r="B245">
        <v>34</v>
      </c>
      <c r="C245">
        <v>89</v>
      </c>
      <c r="D245">
        <v>3</v>
      </c>
      <c r="E245">
        <v>0</v>
      </c>
      <c r="F245">
        <v>22506</v>
      </c>
    </row>
    <row r="246" spans="1:6" ht="12.75">
      <c r="A246">
        <f>лот1!H56</f>
        <v>0.0062</v>
      </c>
      <c r="B246">
        <v>34</v>
      </c>
      <c r="C246">
        <v>89</v>
      </c>
      <c r="D246">
        <v>7</v>
      </c>
      <c r="E246">
        <v>0</v>
      </c>
      <c r="F246">
        <v>22506</v>
      </c>
    </row>
    <row r="247" spans="1:6" ht="12.75">
      <c r="A247">
        <f>лот1!M56</f>
        <v>0</v>
      </c>
      <c r="B247">
        <v>34</v>
      </c>
      <c r="C247">
        <v>89</v>
      </c>
      <c r="D247">
        <v>5</v>
      </c>
      <c r="E247">
        <v>0</v>
      </c>
      <c r="F247">
        <v>22506</v>
      </c>
    </row>
    <row r="248" spans="1:6" ht="12.75">
      <c r="A248">
        <f>лот1!A57</f>
        <v>0</v>
      </c>
      <c r="B248">
        <v>34</v>
      </c>
      <c r="C248">
        <v>90</v>
      </c>
      <c r="D248">
        <v>0</v>
      </c>
      <c r="E248">
        <v>0</v>
      </c>
      <c r="F248">
        <v>22506</v>
      </c>
    </row>
    <row r="249" spans="1:6" ht="12.75">
      <c r="A249" t="str">
        <f>лот1!B57</f>
        <v>101-1559</v>
      </c>
      <c r="B249">
        <v>34</v>
      </c>
      <c r="C249">
        <v>90</v>
      </c>
      <c r="D249">
        <v>1</v>
      </c>
      <c r="E249">
        <v>0</v>
      </c>
      <c r="F249">
        <v>22506</v>
      </c>
    </row>
    <row r="250" spans="1:6" ht="12.75">
      <c r="A250" t="str">
        <f>лот1!C57</f>
        <v>Битумы нефтяные дорожные БНД-60/90, БНД-90/130 </v>
      </c>
      <c r="B250">
        <v>34</v>
      </c>
      <c r="C250">
        <v>90</v>
      </c>
      <c r="D250">
        <v>2</v>
      </c>
      <c r="E250">
        <v>0</v>
      </c>
      <c r="F250">
        <v>22506</v>
      </c>
    </row>
    <row r="251" spans="1:6" ht="12.75">
      <c r="A251" t="str">
        <f>лот1!G57</f>
        <v>т</v>
      </c>
      <c r="B251">
        <v>34</v>
      </c>
      <c r="C251">
        <v>90</v>
      </c>
      <c r="D251">
        <v>3</v>
      </c>
      <c r="E251">
        <v>0</v>
      </c>
      <c r="F251">
        <v>22506</v>
      </c>
    </row>
    <row r="252" spans="1:6" ht="12.75">
      <c r="A252">
        <f>лот1!H57</f>
        <v>0.0108</v>
      </c>
      <c r="B252">
        <v>34</v>
      </c>
      <c r="C252">
        <v>90</v>
      </c>
      <c r="D252">
        <v>7</v>
      </c>
      <c r="E252">
        <v>0</v>
      </c>
      <c r="F252">
        <v>22506</v>
      </c>
    </row>
    <row r="253" spans="1:6" ht="12.75">
      <c r="A253" s="4">
        <f>лот1!M57</f>
        <v>0</v>
      </c>
      <c r="B253">
        <v>34</v>
      </c>
      <c r="C253">
        <v>90</v>
      </c>
      <c r="D253">
        <v>5</v>
      </c>
      <c r="E253">
        <v>0</v>
      </c>
      <c r="F253">
        <v>22506</v>
      </c>
    </row>
    <row r="254" spans="1:6" ht="12.75">
      <c r="A254">
        <f>лот1!A58</f>
        <v>0</v>
      </c>
      <c r="B254">
        <v>34</v>
      </c>
      <c r="C254">
        <v>91</v>
      </c>
      <c r="D254">
        <v>0</v>
      </c>
      <c r="E254">
        <v>0</v>
      </c>
      <c r="F254">
        <v>22506</v>
      </c>
    </row>
    <row r="255" spans="1:6" ht="12.75">
      <c r="A255" t="str">
        <f>лот1!B58</f>
        <v>102-0025</v>
      </c>
      <c r="B255">
        <v>34</v>
      </c>
      <c r="C255">
        <v>91</v>
      </c>
      <c r="D255">
        <v>1</v>
      </c>
      <c r="E255">
        <v>0</v>
      </c>
      <c r="F255">
        <v>22506</v>
      </c>
    </row>
    <row r="256" spans="1:6" ht="12.75">
      <c r="A256" t="str">
        <f>лот1!C58</f>
        <v>Бруски обрезные хвойных пород длиной: 4-6,5 м, шириной 75-150 мм, толщиной 40-75 мм, III сорта</v>
      </c>
      <c r="B256">
        <v>34</v>
      </c>
      <c r="C256">
        <v>91</v>
      </c>
      <c r="D256">
        <v>2</v>
      </c>
      <c r="E256">
        <v>0</v>
      </c>
      <c r="F256">
        <v>22506</v>
      </c>
    </row>
    <row r="257" spans="1:6" ht="12.75">
      <c r="A257" t="str">
        <f>лот1!G58</f>
        <v>м3</v>
      </c>
      <c r="B257">
        <v>34</v>
      </c>
      <c r="C257">
        <v>91</v>
      </c>
      <c r="D257">
        <v>3</v>
      </c>
      <c r="E257">
        <v>0</v>
      </c>
      <c r="F257">
        <v>22506</v>
      </c>
    </row>
    <row r="258" spans="1:6" ht="12.75">
      <c r="A258" s="4">
        <f>лот1!H58</f>
        <v>0.15</v>
      </c>
      <c r="B258">
        <v>34</v>
      </c>
      <c r="C258">
        <v>91</v>
      </c>
      <c r="D258">
        <v>7</v>
      </c>
      <c r="E258">
        <v>0</v>
      </c>
      <c r="F258">
        <v>22506</v>
      </c>
    </row>
    <row r="259" spans="1:6" ht="12.75">
      <c r="A259" s="4">
        <f>лот1!M58</f>
        <v>0</v>
      </c>
      <c r="B259">
        <v>34</v>
      </c>
      <c r="C259">
        <v>91</v>
      </c>
      <c r="D259">
        <v>5</v>
      </c>
      <c r="E259">
        <v>0</v>
      </c>
      <c r="F259">
        <v>22506</v>
      </c>
    </row>
    <row r="260" spans="1:6" ht="12.75">
      <c r="A260">
        <f>лот1!A59</f>
        <v>0</v>
      </c>
      <c r="B260">
        <v>34</v>
      </c>
      <c r="C260">
        <v>92</v>
      </c>
      <c r="D260">
        <v>0</v>
      </c>
      <c r="E260">
        <v>0</v>
      </c>
      <c r="F260">
        <v>22506</v>
      </c>
    </row>
    <row r="261" spans="1:6" ht="12.75">
      <c r="A261" t="str">
        <f>лот1!B59</f>
        <v>410-0007</v>
      </c>
      <c r="B261">
        <v>34</v>
      </c>
      <c r="C261">
        <v>92</v>
      </c>
      <c r="D261">
        <v>1</v>
      </c>
      <c r="E261">
        <v>0</v>
      </c>
      <c r="F261">
        <v>22506</v>
      </c>
    </row>
    <row r="262" spans="1:6" ht="12.75">
      <c r="A262" t="str">
        <f>лот1!C59</f>
        <v>Смесь асфальтобетонная марка II тип В </v>
      </c>
      <c r="B262">
        <v>34</v>
      </c>
      <c r="C262">
        <v>92</v>
      </c>
      <c r="D262">
        <v>2</v>
      </c>
      <c r="E262">
        <v>0</v>
      </c>
      <c r="F262">
        <v>22506</v>
      </c>
    </row>
    <row r="263" spans="1:6" ht="12.75">
      <c r="A263" t="str">
        <f>лот1!G59</f>
        <v>т</v>
      </c>
      <c r="B263">
        <v>34</v>
      </c>
      <c r="C263">
        <v>92</v>
      </c>
      <c r="D263">
        <v>3</v>
      </c>
      <c r="E263">
        <v>0</v>
      </c>
      <c r="F263">
        <v>22506</v>
      </c>
    </row>
    <row r="264" spans="1:6" ht="12.75">
      <c r="A264">
        <f>лот1!H59</f>
        <v>96.6</v>
      </c>
      <c r="B264">
        <v>34</v>
      </c>
      <c r="C264">
        <v>92</v>
      </c>
      <c r="D264">
        <v>7</v>
      </c>
      <c r="E264">
        <v>0</v>
      </c>
      <c r="F264">
        <v>22506</v>
      </c>
    </row>
    <row r="265" spans="1:6" ht="12.75">
      <c r="A265" s="4">
        <f>лот1!M59</f>
        <v>0</v>
      </c>
      <c r="B265">
        <v>34</v>
      </c>
      <c r="C265">
        <v>92</v>
      </c>
      <c r="D265">
        <v>5</v>
      </c>
      <c r="E265">
        <v>0</v>
      </c>
      <c r="F265">
        <v>22506</v>
      </c>
    </row>
    <row r="266" spans="1:6" ht="12.75">
      <c r="A266">
        <f>лот1!A60</f>
        <v>5</v>
      </c>
      <c r="B266">
        <v>34</v>
      </c>
      <c r="C266">
        <v>93</v>
      </c>
      <c r="D266">
        <v>0</v>
      </c>
      <c r="E266">
        <v>0</v>
      </c>
      <c r="F266">
        <v>22502</v>
      </c>
    </row>
    <row r="267" spans="1:6" ht="12.75">
      <c r="A267" t="str">
        <f>лот1!B60</f>
        <v>ГЭСН27-06-021-01</v>
      </c>
      <c r="B267">
        <v>34</v>
      </c>
      <c r="C267">
        <v>93</v>
      </c>
      <c r="D267">
        <v>1</v>
      </c>
      <c r="E267">
        <v>0</v>
      </c>
      <c r="F267">
        <v>22502</v>
      </c>
    </row>
    <row r="268" spans="1:6" ht="12.75">
      <c r="A268" t="str">
        <f>лот1!C60</f>
        <v>На каждые 0,5 см изменения толщины покрытия добавлять  к норме 27-06-020-01 (+10мм)</v>
      </c>
      <c r="B268">
        <v>34</v>
      </c>
      <c r="C268">
        <v>93</v>
      </c>
      <c r="D268">
        <v>3</v>
      </c>
      <c r="E268">
        <v>0</v>
      </c>
      <c r="F268">
        <v>22502</v>
      </c>
    </row>
    <row r="269" spans="1:6" ht="12.75">
      <c r="A269" t="str">
        <f>лот1!G60</f>
        <v>1000 м2 покрытия</v>
      </c>
      <c r="B269">
        <v>34</v>
      </c>
      <c r="C269">
        <v>93</v>
      </c>
      <c r="D269">
        <v>4</v>
      </c>
      <c r="E269">
        <v>0</v>
      </c>
      <c r="F269">
        <v>22502</v>
      </c>
    </row>
    <row r="270" spans="1:6" ht="12.75">
      <c r="A270">
        <f>лот1!K60</f>
        <v>9.9</v>
      </c>
      <c r="B270">
        <v>34</v>
      </c>
      <c r="C270">
        <v>93</v>
      </c>
      <c r="D270">
        <v>5</v>
      </c>
      <c r="E270">
        <v>0</v>
      </c>
      <c r="F270">
        <v>22502</v>
      </c>
    </row>
    <row r="271" spans="1:6" ht="12.75">
      <c r="A271">
        <f>лот1!A62</f>
        <v>0</v>
      </c>
      <c r="B271">
        <v>34</v>
      </c>
      <c r="C271">
        <v>94</v>
      </c>
      <c r="D271">
        <v>0</v>
      </c>
      <c r="E271">
        <v>0</v>
      </c>
      <c r="F271">
        <v>22514</v>
      </c>
    </row>
    <row r="272" spans="1:6" ht="12.75">
      <c r="A272">
        <f>лот1!B62</f>
        <v>1</v>
      </c>
      <c r="B272">
        <v>34</v>
      </c>
      <c r="C272">
        <v>94</v>
      </c>
      <c r="D272">
        <v>1</v>
      </c>
      <c r="E272">
        <v>0</v>
      </c>
      <c r="F272">
        <v>22514</v>
      </c>
    </row>
    <row r="273" spans="1:6" ht="12.75">
      <c r="A273" t="str">
        <f>лот1!C62</f>
        <v>Трудозатраты рабочих</v>
      </c>
      <c r="B273">
        <v>34</v>
      </c>
      <c r="C273">
        <v>94</v>
      </c>
      <c r="D273">
        <v>2</v>
      </c>
      <c r="E273">
        <v>0</v>
      </c>
      <c r="F273">
        <v>22514</v>
      </c>
    </row>
    <row r="274" spans="1:6" ht="12.75">
      <c r="A274" t="str">
        <f>лот1!G62</f>
        <v>чел.-ч</v>
      </c>
      <c r="B274">
        <v>34</v>
      </c>
      <c r="C274">
        <v>94</v>
      </c>
      <c r="D274">
        <v>3</v>
      </c>
      <c r="E274">
        <v>0</v>
      </c>
      <c r="F274">
        <v>22514</v>
      </c>
    </row>
    <row r="275" spans="1:6" ht="12.75">
      <c r="A275" s="4">
        <f>лот1!H62</f>
        <v>0.09</v>
      </c>
      <c r="B275">
        <v>34</v>
      </c>
      <c r="C275">
        <v>94</v>
      </c>
      <c r="D275">
        <v>7</v>
      </c>
      <c r="E275">
        <v>0</v>
      </c>
      <c r="F275">
        <v>22514</v>
      </c>
    </row>
    <row r="276" spans="1:6" ht="12.75">
      <c r="A276" s="4">
        <f>лот1!M62</f>
        <v>0</v>
      </c>
      <c r="B276">
        <v>34</v>
      </c>
      <c r="C276">
        <v>94</v>
      </c>
      <c r="D276">
        <v>5</v>
      </c>
      <c r="E276">
        <v>0</v>
      </c>
      <c r="F276">
        <v>22514</v>
      </c>
    </row>
    <row r="277" spans="1:6" ht="12.75">
      <c r="A277" t="str">
        <f>лот1!C63</f>
        <v>Средний разряд работы</v>
      </c>
      <c r="B277">
        <v>34</v>
      </c>
      <c r="C277">
        <v>94</v>
      </c>
      <c r="D277">
        <v>20</v>
      </c>
      <c r="E277">
        <v>0</v>
      </c>
      <c r="F277">
        <v>22514</v>
      </c>
    </row>
    <row r="278" spans="1:6" ht="12.75">
      <c r="A278" s="7">
        <f>лот1!H63</f>
        <v>4</v>
      </c>
      <c r="B278">
        <v>34</v>
      </c>
      <c r="C278">
        <v>94</v>
      </c>
      <c r="D278">
        <v>21</v>
      </c>
      <c r="E278">
        <v>0</v>
      </c>
      <c r="F278">
        <v>22514</v>
      </c>
    </row>
    <row r="279" spans="1:6" ht="12.75">
      <c r="A279">
        <f>лот1!A64</f>
        <v>0</v>
      </c>
      <c r="B279">
        <v>34</v>
      </c>
      <c r="C279">
        <v>95</v>
      </c>
      <c r="D279">
        <v>0</v>
      </c>
      <c r="E279">
        <v>0</v>
      </c>
      <c r="F279">
        <v>22513</v>
      </c>
    </row>
    <row r="280" spans="1:6" ht="12.75">
      <c r="A280">
        <f>лот1!B64</f>
        <v>120500</v>
      </c>
      <c r="B280">
        <v>34</v>
      </c>
      <c r="C280">
        <v>95</v>
      </c>
      <c r="D280">
        <v>1</v>
      </c>
      <c r="E280">
        <v>0</v>
      </c>
      <c r="F280">
        <v>22513</v>
      </c>
    </row>
    <row r="281" spans="1:6" ht="12.75">
      <c r="A281" t="str">
        <f>лот1!C64</f>
        <v>Гудронаторы ручные</v>
      </c>
      <c r="B281">
        <v>34</v>
      </c>
      <c r="C281">
        <v>95</v>
      </c>
      <c r="D281">
        <v>2</v>
      </c>
      <c r="E281">
        <v>0</v>
      </c>
      <c r="F281">
        <v>22513</v>
      </c>
    </row>
    <row r="282" spans="1:6" ht="12.75">
      <c r="A282" t="str">
        <f>лот1!G64</f>
        <v>маш.-ч</v>
      </c>
      <c r="B282">
        <v>34</v>
      </c>
      <c r="C282">
        <v>95</v>
      </c>
      <c r="D282">
        <v>3</v>
      </c>
      <c r="E282">
        <v>0</v>
      </c>
      <c r="F282">
        <v>22513</v>
      </c>
    </row>
    <row r="283" spans="1:6" ht="12.75">
      <c r="A283" s="4">
        <f>лот1!H64</f>
        <v>0.18</v>
      </c>
      <c r="B283">
        <v>34</v>
      </c>
      <c r="C283">
        <v>95</v>
      </c>
      <c r="D283">
        <v>7</v>
      </c>
      <c r="E283">
        <v>0</v>
      </c>
      <c r="F283">
        <v>22513</v>
      </c>
    </row>
    <row r="284" spans="1:6" ht="12.75">
      <c r="A284" s="4">
        <f>лот1!M64</f>
        <v>0</v>
      </c>
      <c r="B284">
        <v>34</v>
      </c>
      <c r="C284">
        <v>95</v>
      </c>
      <c r="D284">
        <v>5</v>
      </c>
      <c r="E284">
        <v>0</v>
      </c>
      <c r="F284">
        <v>22513</v>
      </c>
    </row>
    <row r="285" spans="1:6" ht="12.75">
      <c r="A285">
        <f>лот1!A65</f>
        <v>0</v>
      </c>
      <c r="B285">
        <v>34</v>
      </c>
      <c r="C285">
        <v>96</v>
      </c>
      <c r="D285">
        <v>0</v>
      </c>
      <c r="E285">
        <v>0</v>
      </c>
      <c r="F285">
        <v>22506</v>
      </c>
    </row>
    <row r="286" spans="1:6" ht="12.75">
      <c r="A286" t="str">
        <f>лот1!B65</f>
        <v>101-1559</v>
      </c>
      <c r="B286">
        <v>34</v>
      </c>
      <c r="C286">
        <v>96</v>
      </c>
      <c r="D286">
        <v>1</v>
      </c>
      <c r="E286">
        <v>0</v>
      </c>
      <c r="F286">
        <v>22506</v>
      </c>
    </row>
    <row r="287" spans="1:6" ht="12.75">
      <c r="A287" t="str">
        <f>лот1!C65</f>
        <v>Битумы нефтяные дорожные БНД-60/90, БНД-90/130 </v>
      </c>
      <c r="B287">
        <v>34</v>
      </c>
      <c r="C287">
        <v>96</v>
      </c>
      <c r="D287">
        <v>2</v>
      </c>
      <c r="E287">
        <v>0</v>
      </c>
      <c r="F287">
        <v>22506</v>
      </c>
    </row>
    <row r="288" spans="1:6" ht="12.75">
      <c r="A288" t="str">
        <f>лот1!G65</f>
        <v>т</v>
      </c>
      <c r="B288">
        <v>34</v>
      </c>
      <c r="C288">
        <v>96</v>
      </c>
      <c r="D288">
        <v>3</v>
      </c>
      <c r="E288">
        <v>0</v>
      </c>
      <c r="F288">
        <v>22506</v>
      </c>
    </row>
    <row r="289" spans="1:6" ht="12.75">
      <c r="A289">
        <f>лот1!H65</f>
        <v>0.0014</v>
      </c>
      <c r="B289">
        <v>34</v>
      </c>
      <c r="C289">
        <v>96</v>
      </c>
      <c r="D289">
        <v>7</v>
      </c>
      <c r="E289">
        <v>0</v>
      </c>
      <c r="F289">
        <v>22506</v>
      </c>
    </row>
    <row r="290" spans="1:6" ht="12.75">
      <c r="A290" s="4">
        <f>лот1!M65</f>
        <v>0</v>
      </c>
      <c r="B290">
        <v>34</v>
      </c>
      <c r="C290">
        <v>96</v>
      </c>
      <c r="D290">
        <v>5</v>
      </c>
      <c r="E290">
        <v>0</v>
      </c>
      <c r="F290">
        <v>22506</v>
      </c>
    </row>
    <row r="291" spans="1:6" ht="12.75">
      <c r="A291">
        <f>лот1!A66</f>
        <v>0</v>
      </c>
      <c r="B291">
        <v>34</v>
      </c>
      <c r="C291">
        <v>97</v>
      </c>
      <c r="D291">
        <v>0</v>
      </c>
      <c r="E291">
        <v>0</v>
      </c>
      <c r="F291">
        <v>22506</v>
      </c>
    </row>
    <row r="292" spans="1:6" ht="12.75">
      <c r="A292" t="str">
        <f>лот1!B66</f>
        <v>410-0007</v>
      </c>
      <c r="B292">
        <v>34</v>
      </c>
      <c r="C292">
        <v>97</v>
      </c>
      <c r="D292">
        <v>1</v>
      </c>
      <c r="E292">
        <v>0</v>
      </c>
      <c r="F292">
        <v>22506</v>
      </c>
    </row>
    <row r="293" spans="1:6" ht="12.75">
      <c r="A293" t="str">
        <f>лот1!C66</f>
        <v>Смесь асфальтобетонная марка II тип В </v>
      </c>
      <c r="B293">
        <v>34</v>
      </c>
      <c r="C293">
        <v>97</v>
      </c>
      <c r="D293">
        <v>2</v>
      </c>
      <c r="E293">
        <v>0</v>
      </c>
      <c r="F293">
        <v>22506</v>
      </c>
    </row>
    <row r="294" spans="1:6" ht="12.75">
      <c r="A294" t="str">
        <f>лот1!G66</f>
        <v>т</v>
      </c>
      <c r="B294">
        <v>34</v>
      </c>
      <c r="C294">
        <v>97</v>
      </c>
      <c r="D294">
        <v>3</v>
      </c>
      <c r="E294">
        <v>0</v>
      </c>
      <c r="F294">
        <v>22506</v>
      </c>
    </row>
    <row r="295" spans="1:6" ht="12.75">
      <c r="A295">
        <f>лот1!H66</f>
        <v>12.1</v>
      </c>
      <c r="B295">
        <v>34</v>
      </c>
      <c r="C295">
        <v>97</v>
      </c>
      <c r="D295">
        <v>7</v>
      </c>
      <c r="E295">
        <v>0</v>
      </c>
      <c r="F295">
        <v>22506</v>
      </c>
    </row>
    <row r="296" spans="1:6" ht="12.75">
      <c r="A296" s="4">
        <f>лот1!M66</f>
        <v>0</v>
      </c>
      <c r="B296">
        <v>34</v>
      </c>
      <c r="C296">
        <v>97</v>
      </c>
      <c r="D296">
        <v>5</v>
      </c>
      <c r="E296">
        <v>0</v>
      </c>
      <c r="F296">
        <v>22506</v>
      </c>
    </row>
    <row r="297" spans="1:6" ht="12.75">
      <c r="A297">
        <f>лот1!A67</f>
        <v>6</v>
      </c>
      <c r="B297">
        <v>34</v>
      </c>
      <c r="C297">
        <v>162</v>
      </c>
      <c r="D297">
        <v>0</v>
      </c>
      <c r="E297">
        <v>0</v>
      </c>
      <c r="F297">
        <v>22502</v>
      </c>
    </row>
    <row r="298" spans="1:6" ht="12.75">
      <c r="A298" t="str">
        <f>лот1!B67</f>
        <v>ГЭСН27-04-001-01</v>
      </c>
      <c r="B298">
        <v>34</v>
      </c>
      <c r="C298">
        <v>162</v>
      </c>
      <c r="D298">
        <v>1</v>
      </c>
      <c r="E298">
        <v>0</v>
      </c>
      <c r="F298">
        <v>22502</v>
      </c>
    </row>
    <row r="299" spans="1:6" ht="12.75">
      <c r="A299" t="str">
        <f>лот1!C67</f>
        <v>Устройство подстилающих и выравнивающих слоев оснований из песка (подсыпка обочин)</v>
      </c>
      <c r="B299">
        <v>34</v>
      </c>
      <c r="C299">
        <v>162</v>
      </c>
      <c r="D299">
        <v>3</v>
      </c>
      <c r="E299">
        <v>0</v>
      </c>
      <c r="F299">
        <v>22502</v>
      </c>
    </row>
    <row r="300" spans="1:6" ht="12.75">
      <c r="A300" t="str">
        <f>лот1!G67</f>
        <v>100 м3 материала основания (в плотном теле)</v>
      </c>
      <c r="B300">
        <v>34</v>
      </c>
      <c r="C300">
        <v>162</v>
      </c>
      <c r="D300">
        <v>4</v>
      </c>
      <c r="E300">
        <v>0</v>
      </c>
      <c r="F300">
        <v>22502</v>
      </c>
    </row>
    <row r="301" spans="1:6" ht="12.75">
      <c r="A301" s="4">
        <f>лот1!K67</f>
        <v>3.76</v>
      </c>
      <c r="B301">
        <v>34</v>
      </c>
      <c r="C301">
        <v>162</v>
      </c>
      <c r="D301">
        <v>5</v>
      </c>
      <c r="E301">
        <v>0</v>
      </c>
      <c r="F301">
        <v>22502</v>
      </c>
    </row>
    <row r="302" spans="1:6" ht="12.75">
      <c r="A302">
        <f>лот1!A69</f>
        <v>0</v>
      </c>
      <c r="B302">
        <v>34</v>
      </c>
      <c r="C302">
        <v>163</v>
      </c>
      <c r="D302">
        <v>0</v>
      </c>
      <c r="E302">
        <v>0</v>
      </c>
      <c r="F302">
        <v>22514</v>
      </c>
    </row>
    <row r="303" spans="1:6" ht="12.75">
      <c r="A303">
        <f>лот1!B69</f>
        <v>1</v>
      </c>
      <c r="B303">
        <v>34</v>
      </c>
      <c r="C303">
        <v>163</v>
      </c>
      <c r="D303">
        <v>1</v>
      </c>
      <c r="E303">
        <v>0</v>
      </c>
      <c r="F303">
        <v>22514</v>
      </c>
    </row>
    <row r="304" spans="1:6" ht="12.75">
      <c r="A304" t="str">
        <f>лот1!C69</f>
        <v>Трудозатраты рабочих</v>
      </c>
      <c r="B304">
        <v>34</v>
      </c>
      <c r="C304">
        <v>163</v>
      </c>
      <c r="D304">
        <v>2</v>
      </c>
      <c r="E304">
        <v>0</v>
      </c>
      <c r="F304">
        <v>22514</v>
      </c>
    </row>
    <row r="305" spans="1:6" ht="12.75">
      <c r="A305" t="str">
        <f>лот1!G69</f>
        <v>чел.-ч</v>
      </c>
      <c r="B305">
        <v>34</v>
      </c>
      <c r="C305">
        <v>163</v>
      </c>
      <c r="D305">
        <v>3</v>
      </c>
      <c r="E305">
        <v>0</v>
      </c>
      <c r="F305">
        <v>22514</v>
      </c>
    </row>
    <row r="306" spans="1:6" ht="12.75">
      <c r="A306" s="4">
        <f>лот1!H69</f>
        <v>15.72</v>
      </c>
      <c r="B306">
        <v>34</v>
      </c>
      <c r="C306">
        <v>163</v>
      </c>
      <c r="D306">
        <v>7</v>
      </c>
      <c r="E306">
        <v>0</v>
      </c>
      <c r="F306">
        <v>22514</v>
      </c>
    </row>
    <row r="307" spans="1:6" ht="12.75">
      <c r="A307" s="4">
        <f>лот1!M69</f>
        <v>0</v>
      </c>
      <c r="B307">
        <v>34</v>
      </c>
      <c r="C307">
        <v>163</v>
      </c>
      <c r="D307">
        <v>5</v>
      </c>
      <c r="E307">
        <v>0</v>
      </c>
      <c r="F307">
        <v>22514</v>
      </c>
    </row>
    <row r="308" spans="1:6" ht="12.75">
      <c r="A308" t="str">
        <f>лот1!C70</f>
        <v>Средний разряд работы</v>
      </c>
      <c r="B308">
        <v>34</v>
      </c>
      <c r="C308">
        <v>163</v>
      </c>
      <c r="D308">
        <v>20</v>
      </c>
      <c r="E308">
        <v>0</v>
      </c>
      <c r="F308">
        <v>22514</v>
      </c>
    </row>
    <row r="309" spans="1:6" ht="12.75">
      <c r="A309">
        <f>лот1!H70</f>
        <v>2.3</v>
      </c>
      <c r="B309">
        <v>34</v>
      </c>
      <c r="C309">
        <v>163</v>
      </c>
      <c r="D309">
        <v>21</v>
      </c>
      <c r="E309">
        <v>0</v>
      </c>
      <c r="F309">
        <v>22514</v>
      </c>
    </row>
    <row r="310" spans="1:6" ht="12.75">
      <c r="A310">
        <f>лот1!A71</f>
        <v>0</v>
      </c>
      <c r="B310">
        <v>34</v>
      </c>
      <c r="C310">
        <v>164</v>
      </c>
      <c r="D310">
        <v>0</v>
      </c>
      <c r="E310">
        <v>0</v>
      </c>
      <c r="F310">
        <v>22515</v>
      </c>
    </row>
    <row r="311" spans="1:6" ht="12.75">
      <c r="A311">
        <f>лот1!B71</f>
        <v>2</v>
      </c>
      <c r="B311">
        <v>34</v>
      </c>
      <c r="C311">
        <v>164</v>
      </c>
      <c r="D311">
        <v>1</v>
      </c>
      <c r="E311">
        <v>0</v>
      </c>
      <c r="F311">
        <v>22515</v>
      </c>
    </row>
    <row r="312" spans="1:6" ht="12.75">
      <c r="A312" t="str">
        <f>лот1!C71</f>
        <v>Трудозатраты машинистов (р.5,3)</v>
      </c>
      <c r="B312">
        <v>34</v>
      </c>
      <c r="C312">
        <v>164</v>
      </c>
      <c r="D312">
        <v>2</v>
      </c>
      <c r="E312">
        <v>0</v>
      </c>
      <c r="F312">
        <v>22515</v>
      </c>
    </row>
    <row r="313" spans="1:6" ht="12.75">
      <c r="A313" t="str">
        <f>лот1!G71</f>
        <v>чел.-ч</v>
      </c>
      <c r="B313">
        <v>34</v>
      </c>
      <c r="C313">
        <v>164</v>
      </c>
      <c r="D313">
        <v>3</v>
      </c>
      <c r="E313">
        <v>0</v>
      </c>
      <c r="F313">
        <v>22515</v>
      </c>
    </row>
    <row r="314" spans="1:6" ht="12.75">
      <c r="A314" s="4">
        <f>лот1!H71</f>
        <v>13.88</v>
      </c>
      <c r="B314">
        <v>34</v>
      </c>
      <c r="C314">
        <v>164</v>
      </c>
      <c r="D314">
        <v>7</v>
      </c>
      <c r="E314">
        <v>0</v>
      </c>
      <c r="F314">
        <v>22515</v>
      </c>
    </row>
    <row r="315" spans="1:6" ht="12.75">
      <c r="A315" s="4">
        <f>лот1!M71</f>
        <v>0</v>
      </c>
      <c r="B315">
        <v>34</v>
      </c>
      <c r="C315">
        <v>164</v>
      </c>
      <c r="D315">
        <v>5</v>
      </c>
      <c r="E315">
        <v>0</v>
      </c>
      <c r="F315">
        <v>22515</v>
      </c>
    </row>
    <row r="316" spans="1:6" ht="12.75">
      <c r="A316">
        <f>лот1!A72</f>
        <v>0</v>
      </c>
      <c r="B316">
        <v>34</v>
      </c>
      <c r="C316">
        <v>165</v>
      </c>
      <c r="D316">
        <v>0</v>
      </c>
      <c r="E316">
        <v>0</v>
      </c>
      <c r="F316">
        <v>22513</v>
      </c>
    </row>
    <row r="317" spans="1:6" ht="12.75">
      <c r="A317">
        <f>лот1!B72</f>
        <v>30101</v>
      </c>
      <c r="B317">
        <v>34</v>
      </c>
      <c r="C317">
        <v>165</v>
      </c>
      <c r="D317">
        <v>1</v>
      </c>
      <c r="E317">
        <v>0</v>
      </c>
      <c r="F317">
        <v>22513</v>
      </c>
    </row>
    <row r="318" spans="1:6" ht="12.75">
      <c r="A318" t="str">
        <f>лот1!C72</f>
        <v>Автопогрузчики 5 т</v>
      </c>
      <c r="B318">
        <v>34</v>
      </c>
      <c r="C318">
        <v>165</v>
      </c>
      <c r="D318">
        <v>2</v>
      </c>
      <c r="E318">
        <v>0</v>
      </c>
      <c r="F318">
        <v>22513</v>
      </c>
    </row>
    <row r="319" spans="1:6" ht="12.75">
      <c r="A319" t="str">
        <f>лот1!G72</f>
        <v>маш.-ч</v>
      </c>
      <c r="B319">
        <v>34</v>
      </c>
      <c r="C319">
        <v>165</v>
      </c>
      <c r="D319">
        <v>3</v>
      </c>
      <c r="E319">
        <v>0</v>
      </c>
      <c r="F319">
        <v>22513</v>
      </c>
    </row>
    <row r="320" spans="1:6" ht="12.75">
      <c r="A320" s="4">
        <f>лот1!H72</f>
        <v>4.29</v>
      </c>
      <c r="B320">
        <v>34</v>
      </c>
      <c r="C320">
        <v>165</v>
      </c>
      <c r="D320">
        <v>7</v>
      </c>
      <c r="E320">
        <v>0</v>
      </c>
      <c r="F320">
        <v>22513</v>
      </c>
    </row>
    <row r="321" spans="1:6" ht="12.75">
      <c r="A321">
        <f>лот1!M72</f>
        <v>0</v>
      </c>
      <c r="B321">
        <v>34</v>
      </c>
      <c r="C321">
        <v>165</v>
      </c>
      <c r="D321">
        <v>5</v>
      </c>
      <c r="E321">
        <v>0</v>
      </c>
      <c r="F321">
        <v>22513</v>
      </c>
    </row>
    <row r="322" spans="1:6" ht="12.75">
      <c r="A322">
        <f>лот1!A73</f>
        <v>0</v>
      </c>
      <c r="B322">
        <v>34</v>
      </c>
      <c r="C322">
        <v>166</v>
      </c>
      <c r="D322">
        <v>0</v>
      </c>
      <c r="E322">
        <v>0</v>
      </c>
      <c r="F322">
        <v>22513</v>
      </c>
    </row>
    <row r="323" spans="1:6" ht="12.75">
      <c r="A323">
        <f>лот1!B73</f>
        <v>120202</v>
      </c>
      <c r="B323">
        <v>34</v>
      </c>
      <c r="C323">
        <v>166</v>
      </c>
      <c r="D323">
        <v>1</v>
      </c>
      <c r="E323">
        <v>0</v>
      </c>
      <c r="F323">
        <v>22513</v>
      </c>
    </row>
    <row r="324" spans="1:6" ht="12.75">
      <c r="A324" t="str">
        <f>лот1!C73</f>
        <v>Автогрейдеры среднего типа 99 кВт (135 л,с.)</v>
      </c>
      <c r="B324">
        <v>34</v>
      </c>
      <c r="C324">
        <v>166</v>
      </c>
      <c r="D324">
        <v>2</v>
      </c>
      <c r="E324">
        <v>0</v>
      </c>
      <c r="F324">
        <v>22513</v>
      </c>
    </row>
    <row r="325" spans="1:6" ht="12.75">
      <c r="A325" t="str">
        <f>лот1!G73</f>
        <v>маш.-ч</v>
      </c>
      <c r="B325">
        <v>34</v>
      </c>
      <c r="C325">
        <v>166</v>
      </c>
      <c r="D325">
        <v>3</v>
      </c>
      <c r="E325">
        <v>0</v>
      </c>
      <c r="F325">
        <v>22513</v>
      </c>
    </row>
    <row r="326" spans="1:6" ht="12.75">
      <c r="A326" s="4">
        <f>лот1!H73</f>
        <v>1.77</v>
      </c>
      <c r="B326">
        <v>34</v>
      </c>
      <c r="C326">
        <v>166</v>
      </c>
      <c r="D326">
        <v>7</v>
      </c>
      <c r="E326">
        <v>0</v>
      </c>
      <c r="F326">
        <v>22513</v>
      </c>
    </row>
    <row r="327" spans="1:6" ht="12.75">
      <c r="A327">
        <f>лот1!M73</f>
        <v>0</v>
      </c>
      <c r="B327">
        <v>34</v>
      </c>
      <c r="C327">
        <v>166</v>
      </c>
      <c r="D327">
        <v>5</v>
      </c>
      <c r="E327">
        <v>0</v>
      </c>
      <c r="F327">
        <v>22513</v>
      </c>
    </row>
    <row r="328" spans="1:6" ht="12.75">
      <c r="A328">
        <f>лот1!A74</f>
        <v>0</v>
      </c>
      <c r="B328">
        <v>34</v>
      </c>
      <c r="C328">
        <v>167</v>
      </c>
      <c r="D328">
        <v>0</v>
      </c>
      <c r="E328">
        <v>0</v>
      </c>
      <c r="F328">
        <v>22513</v>
      </c>
    </row>
    <row r="329" spans="1:6" ht="12.75">
      <c r="A329">
        <f>лот1!B74</f>
        <v>120911</v>
      </c>
      <c r="B329">
        <v>34</v>
      </c>
      <c r="C329">
        <v>167</v>
      </c>
      <c r="D329">
        <v>1</v>
      </c>
      <c r="E329">
        <v>0</v>
      </c>
      <c r="F329">
        <v>22513</v>
      </c>
    </row>
    <row r="330" spans="1:6" ht="12.75">
      <c r="A330" t="str">
        <f>лот1!C74</f>
        <v>Катки на пневмоколесном ходу 30 т</v>
      </c>
      <c r="B330">
        <v>34</v>
      </c>
      <c r="C330">
        <v>167</v>
      </c>
      <c r="D330">
        <v>2</v>
      </c>
      <c r="E330">
        <v>0</v>
      </c>
      <c r="F330">
        <v>22513</v>
      </c>
    </row>
    <row r="331" spans="1:6" ht="12.75">
      <c r="A331" t="str">
        <f>лот1!G74</f>
        <v>маш.-ч</v>
      </c>
      <c r="B331">
        <v>34</v>
      </c>
      <c r="C331">
        <v>167</v>
      </c>
      <c r="D331">
        <v>3</v>
      </c>
      <c r="E331">
        <v>0</v>
      </c>
      <c r="F331">
        <v>22513</v>
      </c>
    </row>
    <row r="332" spans="1:6" ht="12.75">
      <c r="A332" s="4">
        <f>лот1!H74</f>
        <v>7.08</v>
      </c>
      <c r="B332">
        <v>34</v>
      </c>
      <c r="C332">
        <v>167</v>
      </c>
      <c r="D332">
        <v>7</v>
      </c>
      <c r="E332">
        <v>0</v>
      </c>
      <c r="F332">
        <v>22513</v>
      </c>
    </row>
    <row r="333" spans="1:6" ht="12.75">
      <c r="A333" s="4">
        <f>лот1!M74</f>
        <v>0</v>
      </c>
      <c r="B333">
        <v>34</v>
      </c>
      <c r="C333">
        <v>167</v>
      </c>
      <c r="D333">
        <v>5</v>
      </c>
      <c r="E333">
        <v>0</v>
      </c>
      <c r="F333">
        <v>22513</v>
      </c>
    </row>
    <row r="334" spans="1:6" ht="12.75">
      <c r="A334">
        <f>лот1!A75</f>
        <v>0</v>
      </c>
      <c r="B334">
        <v>34</v>
      </c>
      <c r="C334">
        <v>168</v>
      </c>
      <c r="D334">
        <v>0</v>
      </c>
      <c r="E334">
        <v>0</v>
      </c>
      <c r="F334">
        <v>22513</v>
      </c>
    </row>
    <row r="335" spans="1:6" ht="12.75">
      <c r="A335">
        <f>лот1!B75</f>
        <v>121601</v>
      </c>
      <c r="B335">
        <v>34</v>
      </c>
      <c r="C335">
        <v>168</v>
      </c>
      <c r="D335">
        <v>1</v>
      </c>
      <c r="E335">
        <v>0</v>
      </c>
      <c r="F335">
        <v>22513</v>
      </c>
    </row>
    <row r="336" spans="1:6" ht="12.75">
      <c r="A336" t="str">
        <f>лот1!C75</f>
        <v>Машины поливомоечные 6000 л</v>
      </c>
      <c r="B336">
        <v>34</v>
      </c>
      <c r="C336">
        <v>168</v>
      </c>
      <c r="D336">
        <v>2</v>
      </c>
      <c r="E336">
        <v>0</v>
      </c>
      <c r="F336">
        <v>22513</v>
      </c>
    </row>
    <row r="337" spans="1:6" ht="12.75">
      <c r="A337" t="str">
        <f>лот1!G75</f>
        <v>маш.-ч</v>
      </c>
      <c r="B337">
        <v>34</v>
      </c>
      <c r="C337">
        <v>168</v>
      </c>
      <c r="D337">
        <v>3</v>
      </c>
      <c r="E337">
        <v>0</v>
      </c>
      <c r="F337">
        <v>22513</v>
      </c>
    </row>
    <row r="338" spans="1:6" ht="12.75">
      <c r="A338" s="4">
        <f>лот1!H75</f>
        <v>0.74</v>
      </c>
      <c r="B338">
        <v>34</v>
      </c>
      <c r="C338">
        <v>168</v>
      </c>
      <c r="D338">
        <v>7</v>
      </c>
      <c r="E338">
        <v>0</v>
      </c>
      <c r="F338">
        <v>22513</v>
      </c>
    </row>
    <row r="339" spans="1:6" ht="12.75">
      <c r="A339" s="4">
        <f>лот1!M75</f>
        <v>0</v>
      </c>
      <c r="B339">
        <v>34</v>
      </c>
      <c r="C339">
        <v>168</v>
      </c>
      <c r="D339">
        <v>5</v>
      </c>
      <c r="E339">
        <v>0</v>
      </c>
      <c r="F339">
        <v>22513</v>
      </c>
    </row>
    <row r="340" spans="1:6" ht="12.75">
      <c r="A340">
        <f>лот1!A76</f>
        <v>0</v>
      </c>
      <c r="B340">
        <v>34</v>
      </c>
      <c r="C340">
        <v>169</v>
      </c>
      <c r="D340">
        <v>0</v>
      </c>
      <c r="E340">
        <v>0</v>
      </c>
      <c r="F340">
        <v>22506</v>
      </c>
    </row>
    <row r="341" spans="1:6" ht="12.75">
      <c r="A341" t="str">
        <f>лот1!B76</f>
        <v>408-0122</v>
      </c>
      <c r="B341">
        <v>34</v>
      </c>
      <c r="C341">
        <v>169</v>
      </c>
      <c r="D341">
        <v>1</v>
      </c>
      <c r="E341">
        <v>0</v>
      </c>
      <c r="F341">
        <v>22506</v>
      </c>
    </row>
    <row r="342" spans="1:6" ht="12.75">
      <c r="A342" t="str">
        <f>лот1!C76</f>
        <v>Песок для строительных работ природный средний </v>
      </c>
      <c r="B342">
        <v>34</v>
      </c>
      <c r="C342">
        <v>169</v>
      </c>
      <c r="D342">
        <v>2</v>
      </c>
      <c r="E342">
        <v>0</v>
      </c>
      <c r="F342">
        <v>22506</v>
      </c>
    </row>
    <row r="343" spans="1:6" ht="12.75">
      <c r="A343" t="str">
        <f>лот1!G76</f>
        <v>м3</v>
      </c>
      <c r="B343">
        <v>34</v>
      </c>
      <c r="C343">
        <v>169</v>
      </c>
      <c r="D343">
        <v>3</v>
      </c>
      <c r="E343">
        <v>0</v>
      </c>
      <c r="F343">
        <v>22506</v>
      </c>
    </row>
    <row r="344" spans="1:6" ht="12.75">
      <c r="A344" s="7">
        <f>лот1!H76</f>
        <v>110</v>
      </c>
      <c r="B344">
        <v>34</v>
      </c>
      <c r="C344">
        <v>169</v>
      </c>
      <c r="D344">
        <v>7</v>
      </c>
      <c r="E344">
        <v>0</v>
      </c>
      <c r="F344">
        <v>22506</v>
      </c>
    </row>
    <row r="345" spans="1:6" ht="12.75">
      <c r="A345" s="4">
        <f>лот1!M76</f>
        <v>0</v>
      </c>
      <c r="B345">
        <v>34</v>
      </c>
      <c r="C345">
        <v>169</v>
      </c>
      <c r="D345">
        <v>5</v>
      </c>
      <c r="E345">
        <v>0</v>
      </c>
      <c r="F345">
        <v>22506</v>
      </c>
    </row>
    <row r="346" spans="1:6" ht="12.75">
      <c r="A346">
        <f>лот1!A77</f>
        <v>0</v>
      </c>
      <c r="B346">
        <v>34</v>
      </c>
      <c r="C346">
        <v>170</v>
      </c>
      <c r="D346">
        <v>0</v>
      </c>
      <c r="E346">
        <v>0</v>
      </c>
      <c r="F346">
        <v>22506</v>
      </c>
    </row>
    <row r="347" spans="1:6" ht="12.75">
      <c r="A347" t="str">
        <f>лот1!B77</f>
        <v>411-0001</v>
      </c>
      <c r="B347">
        <v>34</v>
      </c>
      <c r="C347">
        <v>170</v>
      </c>
      <c r="D347">
        <v>1</v>
      </c>
      <c r="E347">
        <v>0</v>
      </c>
      <c r="F347">
        <v>22506</v>
      </c>
    </row>
    <row r="348" spans="1:6" ht="12.75">
      <c r="A348" t="str">
        <f>лот1!C77</f>
        <v>Вода</v>
      </c>
      <c r="B348">
        <v>34</v>
      </c>
      <c r="C348">
        <v>170</v>
      </c>
      <c r="D348">
        <v>2</v>
      </c>
      <c r="E348">
        <v>0</v>
      </c>
      <c r="F348">
        <v>22506</v>
      </c>
    </row>
    <row r="349" spans="1:6" ht="12.75">
      <c r="A349" t="str">
        <f>лот1!G77</f>
        <v>м3</v>
      </c>
      <c r="B349">
        <v>34</v>
      </c>
      <c r="C349">
        <v>170</v>
      </c>
      <c r="D349">
        <v>3</v>
      </c>
      <c r="E349">
        <v>0</v>
      </c>
      <c r="F349">
        <v>22506</v>
      </c>
    </row>
    <row r="350" spans="1:6" ht="12.75">
      <c r="A350" s="7">
        <f>лот1!H77</f>
        <v>5</v>
      </c>
      <c r="B350">
        <v>34</v>
      </c>
      <c r="C350">
        <v>170</v>
      </c>
      <c r="D350">
        <v>7</v>
      </c>
      <c r="E350">
        <v>0</v>
      </c>
      <c r="F350">
        <v>22506</v>
      </c>
    </row>
    <row r="351" spans="1:6" ht="12.75">
      <c r="A351" s="4">
        <f>лот1!M77</f>
        <v>0</v>
      </c>
      <c r="B351">
        <v>34</v>
      </c>
      <c r="C351">
        <v>170</v>
      </c>
      <c r="D351">
        <v>5</v>
      </c>
      <c r="E351">
        <v>0</v>
      </c>
      <c r="F351">
        <v>22506</v>
      </c>
    </row>
    <row r="352" spans="1:6" ht="12.75">
      <c r="A352">
        <f>лот1!A78</f>
        <v>7</v>
      </c>
      <c r="B352">
        <v>34</v>
      </c>
      <c r="C352">
        <v>158</v>
      </c>
      <c r="D352">
        <v>0</v>
      </c>
      <c r="E352">
        <v>0</v>
      </c>
      <c r="F352">
        <v>22502</v>
      </c>
    </row>
    <row r="353" spans="1:6" ht="12.75">
      <c r="A353" t="str">
        <f>лот1!B78</f>
        <v>ГЭСН01-02-027-02</v>
      </c>
      <c r="B353">
        <v>34</v>
      </c>
      <c r="C353">
        <v>158</v>
      </c>
      <c r="D353">
        <v>1</v>
      </c>
      <c r="E353">
        <v>0</v>
      </c>
      <c r="F353">
        <v>22502</v>
      </c>
    </row>
    <row r="354" spans="1:6" ht="12.75">
      <c r="A354" t="str">
        <f>лот1!C78</f>
        <v>Планировка площадей механизированным способом, группа грунтов 2 (обочины)</v>
      </c>
      <c r="B354">
        <v>34</v>
      </c>
      <c r="C354">
        <v>158</v>
      </c>
      <c r="D354">
        <v>3</v>
      </c>
      <c r="E354">
        <v>0</v>
      </c>
      <c r="F354">
        <v>22502</v>
      </c>
    </row>
    <row r="355" spans="1:6" ht="12.75">
      <c r="A355" t="str">
        <f>лот1!G78</f>
        <v>1000 м2 спланированной площади</v>
      </c>
      <c r="B355">
        <v>34</v>
      </c>
      <c r="C355">
        <v>158</v>
      </c>
      <c r="D355">
        <v>4</v>
      </c>
      <c r="E355">
        <v>0</v>
      </c>
      <c r="F355">
        <v>22502</v>
      </c>
    </row>
    <row r="356" spans="1:6" ht="12.75">
      <c r="A356">
        <f>лот1!K78</f>
        <v>3.688</v>
      </c>
      <c r="B356">
        <v>34</v>
      </c>
      <c r="C356">
        <v>158</v>
      </c>
      <c r="D356">
        <v>5</v>
      </c>
      <c r="E356">
        <v>0</v>
      </c>
      <c r="F356">
        <v>22502</v>
      </c>
    </row>
    <row r="357" spans="1:6" ht="12.75">
      <c r="A357">
        <f>лот1!A80</f>
        <v>0</v>
      </c>
      <c r="B357">
        <v>34</v>
      </c>
      <c r="C357">
        <v>159</v>
      </c>
      <c r="D357">
        <v>0</v>
      </c>
      <c r="E357">
        <v>0</v>
      </c>
      <c r="F357">
        <v>22515</v>
      </c>
    </row>
    <row r="358" spans="1:6" ht="12.75">
      <c r="A358">
        <f>лот1!B80</f>
        <v>2</v>
      </c>
      <c r="B358">
        <v>34</v>
      </c>
      <c r="C358">
        <v>159</v>
      </c>
      <c r="D358">
        <v>1</v>
      </c>
      <c r="E358">
        <v>0</v>
      </c>
      <c r="F358">
        <v>22515</v>
      </c>
    </row>
    <row r="359" spans="1:6" ht="12.75">
      <c r="A359" t="str">
        <f>лот1!C80</f>
        <v>Трудозатраты машинистов (р.5,3)</v>
      </c>
      <c r="B359">
        <v>34</v>
      </c>
      <c r="C359">
        <v>159</v>
      </c>
      <c r="D359">
        <v>2</v>
      </c>
      <c r="E359">
        <v>0</v>
      </c>
      <c r="F359">
        <v>22515</v>
      </c>
    </row>
    <row r="360" spans="1:6" ht="12.75">
      <c r="A360" t="str">
        <f>лот1!G80</f>
        <v>чел.-ч</v>
      </c>
      <c r="B360">
        <v>34</v>
      </c>
      <c r="C360">
        <v>159</v>
      </c>
      <c r="D360">
        <v>3</v>
      </c>
      <c r="E360">
        <v>0</v>
      </c>
      <c r="F360">
        <v>22515</v>
      </c>
    </row>
    <row r="361" spans="1:6" ht="12.75">
      <c r="A361">
        <f>лот1!H80</f>
        <v>1.1</v>
      </c>
      <c r="B361">
        <v>34</v>
      </c>
      <c r="C361">
        <v>159</v>
      </c>
      <c r="D361">
        <v>7</v>
      </c>
      <c r="E361">
        <v>0</v>
      </c>
      <c r="F361">
        <v>22515</v>
      </c>
    </row>
    <row r="362" spans="1:6" ht="12.75">
      <c r="A362" s="4">
        <f>лот1!M80</f>
        <v>0</v>
      </c>
      <c r="B362">
        <v>34</v>
      </c>
      <c r="C362">
        <v>159</v>
      </c>
      <c r="D362">
        <v>5</v>
      </c>
      <c r="E362">
        <v>0</v>
      </c>
      <c r="F362">
        <v>22515</v>
      </c>
    </row>
    <row r="363" spans="1:6" ht="12.75">
      <c r="A363">
        <f>лот1!A81</f>
        <v>0</v>
      </c>
      <c r="B363">
        <v>34</v>
      </c>
      <c r="C363">
        <v>160</v>
      </c>
      <c r="D363">
        <v>0</v>
      </c>
      <c r="E363">
        <v>0</v>
      </c>
      <c r="F363">
        <v>22513</v>
      </c>
    </row>
    <row r="364" spans="1:6" ht="12.75">
      <c r="A364">
        <f>лот1!B81</f>
        <v>70149</v>
      </c>
      <c r="B364">
        <v>34</v>
      </c>
      <c r="C364">
        <v>160</v>
      </c>
      <c r="D364">
        <v>1</v>
      </c>
      <c r="E364">
        <v>0</v>
      </c>
      <c r="F364">
        <v>22513</v>
      </c>
    </row>
    <row r="365" spans="1:6" ht="12.75">
      <c r="A365" t="str">
        <f>лот1!C81</f>
        <v>Бульдозеры при работе на других видах строительства 79 кВт (108 л,с.)</v>
      </c>
      <c r="B365">
        <v>34</v>
      </c>
      <c r="C365">
        <v>160</v>
      </c>
      <c r="D365">
        <v>2</v>
      </c>
      <c r="E365">
        <v>0</v>
      </c>
      <c r="F365">
        <v>22513</v>
      </c>
    </row>
    <row r="366" spans="1:6" ht="12.75">
      <c r="A366" t="str">
        <f>лот1!G81</f>
        <v>маш.-ч</v>
      </c>
      <c r="B366">
        <v>34</v>
      </c>
      <c r="C366">
        <v>160</v>
      </c>
      <c r="D366">
        <v>3</v>
      </c>
      <c r="E366">
        <v>0</v>
      </c>
      <c r="F366">
        <v>22513</v>
      </c>
    </row>
    <row r="367" spans="1:6" ht="12.75">
      <c r="A367" s="4">
        <f>лот1!H81</f>
        <v>0.67</v>
      </c>
      <c r="B367">
        <v>34</v>
      </c>
      <c r="C367">
        <v>160</v>
      </c>
      <c r="D367">
        <v>7</v>
      </c>
      <c r="E367">
        <v>0</v>
      </c>
      <c r="F367">
        <v>22513</v>
      </c>
    </row>
    <row r="368" spans="1:6" ht="12.75">
      <c r="A368" s="4">
        <f>лот1!M81</f>
        <v>0</v>
      </c>
      <c r="B368">
        <v>34</v>
      </c>
      <c r="C368">
        <v>160</v>
      </c>
      <c r="D368">
        <v>5</v>
      </c>
      <c r="E368">
        <v>0</v>
      </c>
      <c r="F368">
        <v>22513</v>
      </c>
    </row>
    <row r="369" spans="1:6" ht="12.75">
      <c r="A369">
        <f>лот1!A82</f>
        <v>0</v>
      </c>
      <c r="B369">
        <v>34</v>
      </c>
      <c r="C369">
        <v>161</v>
      </c>
      <c r="D369">
        <v>0</v>
      </c>
      <c r="E369">
        <v>0</v>
      </c>
      <c r="F369">
        <v>22513</v>
      </c>
    </row>
    <row r="370" spans="1:6" ht="12.75">
      <c r="A370">
        <f>лот1!B82</f>
        <v>120202</v>
      </c>
      <c r="B370">
        <v>34</v>
      </c>
      <c r="C370">
        <v>161</v>
      </c>
      <c r="D370">
        <v>1</v>
      </c>
      <c r="E370">
        <v>0</v>
      </c>
      <c r="F370">
        <v>22513</v>
      </c>
    </row>
    <row r="371" spans="1:6" ht="12.75">
      <c r="A371" t="str">
        <f>лот1!C82</f>
        <v>Автогрейдеры среднего типа 99 кВт (135 л,с.)</v>
      </c>
      <c r="B371">
        <v>34</v>
      </c>
      <c r="C371">
        <v>161</v>
      </c>
      <c r="D371">
        <v>2</v>
      </c>
      <c r="E371">
        <v>0</v>
      </c>
      <c r="F371">
        <v>22513</v>
      </c>
    </row>
    <row r="372" spans="1:6" ht="12.75">
      <c r="A372" t="str">
        <f>лот1!G82</f>
        <v>маш.-ч</v>
      </c>
      <c r="B372">
        <v>34</v>
      </c>
      <c r="C372">
        <v>161</v>
      </c>
      <c r="D372">
        <v>3</v>
      </c>
      <c r="E372">
        <v>0</v>
      </c>
      <c r="F372">
        <v>22513</v>
      </c>
    </row>
    <row r="373" spans="1:6" ht="12.75">
      <c r="A373" s="4">
        <f>лот1!H82</f>
        <v>0.43</v>
      </c>
      <c r="B373">
        <v>34</v>
      </c>
      <c r="C373">
        <v>161</v>
      </c>
      <c r="D373">
        <v>7</v>
      </c>
      <c r="E373">
        <v>0</v>
      </c>
      <c r="F373">
        <v>22513</v>
      </c>
    </row>
    <row r="374" spans="1:6" ht="12.75">
      <c r="A374">
        <f>лот1!M82</f>
        <v>0</v>
      </c>
      <c r="B374">
        <v>34</v>
      </c>
      <c r="C374">
        <v>161</v>
      </c>
      <c r="D374">
        <v>5</v>
      </c>
      <c r="E374">
        <v>0</v>
      </c>
      <c r="F374">
        <v>22513</v>
      </c>
    </row>
    <row r="375" spans="1:6" ht="12.75">
      <c r="A375">
        <f>лот1!A83</f>
        <v>0</v>
      </c>
      <c r="B375">
        <v>34</v>
      </c>
      <c r="C375">
        <v>20</v>
      </c>
      <c r="D375">
        <v>0</v>
      </c>
      <c r="E375">
        <v>0</v>
      </c>
      <c r="F375">
        <v>22503</v>
      </c>
    </row>
    <row r="376" spans="1:6" ht="12.75">
      <c r="A376" t="e">
        <f>лот1!#REF!</f>
        <v>#REF!</v>
      </c>
      <c r="B376">
        <v>34</v>
      </c>
      <c r="C376">
        <v>171</v>
      </c>
      <c r="D376">
        <v>0</v>
      </c>
      <c r="E376">
        <v>0</v>
      </c>
      <c r="F376">
        <v>100</v>
      </c>
    </row>
    <row r="377" spans="1:6" ht="12.75">
      <c r="A377" t="e">
        <f>лот1!#REF!</f>
        <v>#REF!</v>
      </c>
      <c r="B377">
        <v>34</v>
      </c>
      <c r="C377">
        <v>171</v>
      </c>
      <c r="D377">
        <v>1</v>
      </c>
      <c r="E377">
        <v>0</v>
      </c>
      <c r="F377">
        <v>100</v>
      </c>
    </row>
    <row r="378" spans="1:6" ht="12.75">
      <c r="A378" t="e">
        <f>лот1!#REF!</f>
        <v>#REF!</v>
      </c>
      <c r="B378">
        <v>34</v>
      </c>
      <c r="C378">
        <v>171</v>
      </c>
      <c r="D378">
        <v>3</v>
      </c>
      <c r="E378">
        <v>0</v>
      </c>
      <c r="F378">
        <v>100</v>
      </c>
    </row>
    <row r="379" spans="1:6" ht="12.75">
      <c r="A379" t="e">
        <f>лот1!#REF!</f>
        <v>#REF!</v>
      </c>
      <c r="B379">
        <v>34</v>
      </c>
      <c r="C379">
        <v>172</v>
      </c>
      <c r="D379">
        <v>0</v>
      </c>
      <c r="E379">
        <v>0</v>
      </c>
      <c r="F379">
        <v>102</v>
      </c>
    </row>
    <row r="380" spans="1:6" ht="12.75">
      <c r="A380" t="e">
        <f>лот1!#REF!</f>
        <v>#REF!</v>
      </c>
      <c r="B380">
        <v>34</v>
      </c>
      <c r="C380">
        <v>172</v>
      </c>
      <c r="D380">
        <v>1</v>
      </c>
      <c r="E380">
        <v>0</v>
      </c>
      <c r="F380">
        <v>102</v>
      </c>
    </row>
    <row r="381" spans="1:6" ht="12.75">
      <c r="A381" t="e">
        <f>лот1!#REF!</f>
        <v>#REF!</v>
      </c>
      <c r="B381">
        <v>34</v>
      </c>
      <c r="C381">
        <v>173</v>
      </c>
      <c r="D381">
        <v>0</v>
      </c>
      <c r="E381">
        <v>0</v>
      </c>
      <c r="F381">
        <v>102</v>
      </c>
    </row>
    <row r="382" spans="1:6" ht="12.75">
      <c r="A382" t="e">
        <f>лот1!#REF!</f>
        <v>#REF!</v>
      </c>
      <c r="B382">
        <v>34</v>
      </c>
      <c r="C382">
        <v>173</v>
      </c>
      <c r="D382">
        <v>1</v>
      </c>
      <c r="E382">
        <v>0</v>
      </c>
      <c r="F382">
        <v>102</v>
      </c>
    </row>
    <row r="383" spans="1:6" ht="12.75">
      <c r="A383" t="e">
        <f>лот1!#REF!</f>
        <v>#REF!</v>
      </c>
      <c r="B383">
        <v>34</v>
      </c>
      <c r="C383">
        <v>174</v>
      </c>
      <c r="D383">
        <v>0</v>
      </c>
      <c r="E383">
        <v>0</v>
      </c>
      <c r="F383">
        <v>102</v>
      </c>
    </row>
    <row r="384" spans="1:6" ht="12.75">
      <c r="A384" t="e">
        <f>лот1!#REF!</f>
        <v>#REF!</v>
      </c>
      <c r="B384">
        <v>34</v>
      </c>
      <c r="C384">
        <v>174</v>
      </c>
      <c r="D384">
        <v>1</v>
      </c>
      <c r="E384">
        <v>0</v>
      </c>
      <c r="F384">
        <v>102</v>
      </c>
    </row>
    <row r="385" spans="1:6" ht="12.75">
      <c r="A385" t="e">
        <f>лот1!#REF!</f>
        <v>#REF!</v>
      </c>
      <c r="B385">
        <v>34</v>
      </c>
      <c r="C385">
        <v>178</v>
      </c>
      <c r="D385">
        <v>0</v>
      </c>
      <c r="E385">
        <v>0</v>
      </c>
      <c r="F385">
        <v>103</v>
      </c>
    </row>
    <row r="386" spans="1:6" ht="12.75">
      <c r="A386" t="e">
        <f>лот1!#REF!</f>
        <v>#REF!</v>
      </c>
      <c r="B386">
        <v>34</v>
      </c>
      <c r="C386">
        <v>178</v>
      </c>
      <c r="D386">
        <v>1</v>
      </c>
      <c r="E386">
        <v>0</v>
      </c>
      <c r="F386">
        <v>103</v>
      </c>
    </row>
    <row r="387" spans="1:6" ht="12.75">
      <c r="A387" t="e">
        <f>лот1!#REF!</f>
        <v>#REF!</v>
      </c>
      <c r="B387">
        <v>34</v>
      </c>
      <c r="C387">
        <v>179</v>
      </c>
      <c r="D387">
        <v>0</v>
      </c>
      <c r="E387">
        <v>0</v>
      </c>
      <c r="F387">
        <v>104</v>
      </c>
    </row>
    <row r="388" spans="1:6" ht="12.75">
      <c r="A388" t="e">
        <f>лот1!#REF!</f>
        <v>#REF!</v>
      </c>
      <c r="B388">
        <v>34</v>
      </c>
      <c r="C388">
        <v>180</v>
      </c>
      <c r="D388">
        <v>0</v>
      </c>
      <c r="E388">
        <v>0</v>
      </c>
      <c r="F388">
        <v>102</v>
      </c>
    </row>
    <row r="389" spans="1:6" ht="12.75">
      <c r="A389" s="4" t="e">
        <f>лот1!#REF!</f>
        <v>#REF!</v>
      </c>
      <c r="B389">
        <v>34</v>
      </c>
      <c r="C389">
        <v>180</v>
      </c>
      <c r="D389">
        <v>1</v>
      </c>
      <c r="E389">
        <v>0</v>
      </c>
      <c r="F389">
        <v>102</v>
      </c>
    </row>
    <row r="390" spans="1:6" ht="12.75">
      <c r="A390" t="e">
        <f>лот1!#REF!</f>
        <v>#REF!</v>
      </c>
      <c r="B390">
        <v>34</v>
      </c>
      <c r="C390">
        <v>181</v>
      </c>
      <c r="D390">
        <v>0</v>
      </c>
      <c r="E390">
        <v>0</v>
      </c>
      <c r="F390">
        <v>102</v>
      </c>
    </row>
    <row r="391" spans="1:6" ht="12.75">
      <c r="A391" s="4" t="e">
        <f>лот1!#REF!</f>
        <v>#REF!</v>
      </c>
      <c r="B391">
        <v>34</v>
      </c>
      <c r="C391">
        <v>181</v>
      </c>
      <c r="D391">
        <v>1</v>
      </c>
      <c r="E391">
        <v>0</v>
      </c>
      <c r="F391">
        <v>102</v>
      </c>
    </row>
    <row r="392" spans="1:6" ht="12.75">
      <c r="A392" t="e">
        <f>лот1!#REF!</f>
        <v>#REF!</v>
      </c>
      <c r="B392">
        <v>34</v>
      </c>
      <c r="C392">
        <v>182</v>
      </c>
      <c r="D392">
        <v>0</v>
      </c>
      <c r="E392">
        <v>0</v>
      </c>
      <c r="F392">
        <v>104</v>
      </c>
    </row>
    <row r="393" spans="1:6" ht="12.75">
      <c r="A393" t="e">
        <f>лот1!#REF!</f>
        <v>#REF!</v>
      </c>
      <c r="B393">
        <v>34</v>
      </c>
      <c r="C393">
        <v>183</v>
      </c>
      <c r="D393">
        <v>0</v>
      </c>
      <c r="E393">
        <v>0</v>
      </c>
      <c r="F393">
        <v>102</v>
      </c>
    </row>
    <row r="394" spans="1:6" ht="12.75">
      <c r="A394" t="e">
        <f>лот1!#REF!</f>
        <v>#REF!</v>
      </c>
      <c r="B394">
        <v>34</v>
      </c>
      <c r="C394">
        <v>183</v>
      </c>
      <c r="D394">
        <v>1</v>
      </c>
      <c r="E394">
        <v>0</v>
      </c>
      <c r="F394">
        <v>102</v>
      </c>
    </row>
    <row r="395" spans="1:6" ht="12.75">
      <c r="A395" t="e">
        <f>лот1!#REF!</f>
        <v>#REF!</v>
      </c>
      <c r="B395">
        <v>34</v>
      </c>
      <c r="C395">
        <v>184</v>
      </c>
      <c r="D395">
        <v>0</v>
      </c>
      <c r="E395">
        <v>0</v>
      </c>
      <c r="F395">
        <v>102</v>
      </c>
    </row>
    <row r="396" spans="1:6" ht="12.75">
      <c r="A396" s="4" t="e">
        <f>лот1!#REF!</f>
        <v>#REF!</v>
      </c>
      <c r="B396">
        <v>34</v>
      </c>
      <c r="C396">
        <v>184</v>
      </c>
      <c r="D396">
        <v>1</v>
      </c>
      <c r="E396">
        <v>0</v>
      </c>
      <c r="F396">
        <v>102</v>
      </c>
    </row>
    <row r="397" spans="1:6" ht="12.75">
      <c r="A397" t="e">
        <f>лот1!#REF!</f>
        <v>#REF!</v>
      </c>
      <c r="B397">
        <v>34</v>
      </c>
      <c r="C397">
        <v>185</v>
      </c>
      <c r="D397">
        <v>0</v>
      </c>
      <c r="E397">
        <v>0</v>
      </c>
      <c r="F397">
        <v>102</v>
      </c>
    </row>
    <row r="398" spans="1:6" ht="12.75">
      <c r="A398" t="e">
        <f>лот1!#REF!</f>
        <v>#REF!</v>
      </c>
      <c r="B398">
        <v>34</v>
      </c>
      <c r="C398">
        <v>185</v>
      </c>
      <c r="D398">
        <v>1</v>
      </c>
      <c r="E398">
        <v>0</v>
      </c>
      <c r="F398">
        <v>102</v>
      </c>
    </row>
    <row r="399" spans="1:6" ht="12.75">
      <c r="A399" t="e">
        <f>лот1!#REF!</f>
        <v>#REF!</v>
      </c>
      <c r="B399">
        <v>34</v>
      </c>
      <c r="C399">
        <v>186</v>
      </c>
      <c r="D399">
        <v>0</v>
      </c>
      <c r="E399">
        <v>0</v>
      </c>
      <c r="F399">
        <v>102</v>
      </c>
    </row>
    <row r="400" spans="1:6" ht="12.75">
      <c r="A400" t="e">
        <f>лот1!#REF!</f>
        <v>#REF!</v>
      </c>
      <c r="B400">
        <v>34</v>
      </c>
      <c r="C400">
        <v>186</v>
      </c>
      <c r="D400">
        <v>1</v>
      </c>
      <c r="E400">
        <v>0</v>
      </c>
      <c r="F400">
        <v>102</v>
      </c>
    </row>
    <row r="401" spans="1:6" ht="12.75">
      <c r="A401" t="e">
        <f>лот1!#REF!</f>
        <v>#REF!</v>
      </c>
      <c r="B401">
        <v>34</v>
      </c>
      <c r="C401">
        <v>189</v>
      </c>
      <c r="D401">
        <v>0</v>
      </c>
      <c r="E401">
        <v>0</v>
      </c>
      <c r="F401">
        <v>103</v>
      </c>
    </row>
    <row r="402" spans="1:6" ht="12.75">
      <c r="A402" t="e">
        <f>лот1!#REF!</f>
        <v>#REF!</v>
      </c>
      <c r="B402">
        <v>34</v>
      </c>
      <c r="C402">
        <v>189</v>
      </c>
      <c r="D402">
        <v>1</v>
      </c>
      <c r="E402">
        <v>0</v>
      </c>
      <c r="F402">
        <v>103</v>
      </c>
    </row>
    <row r="403" spans="1:6" ht="12.75">
      <c r="A403" t="e">
        <f>лот1!#REF!</f>
        <v>#REF!</v>
      </c>
      <c r="B403">
        <v>34</v>
      </c>
      <c r="C403">
        <v>190</v>
      </c>
      <c r="D403">
        <v>0</v>
      </c>
      <c r="E403">
        <v>0</v>
      </c>
      <c r="F403">
        <v>102</v>
      </c>
    </row>
    <row r="404" spans="1:6" ht="12.75">
      <c r="A404" t="e">
        <f>лот1!#REF!</f>
        <v>#REF!</v>
      </c>
      <c r="B404">
        <v>34</v>
      </c>
      <c r="C404">
        <v>190</v>
      </c>
      <c r="D404">
        <v>1</v>
      </c>
      <c r="E404">
        <v>0</v>
      </c>
      <c r="F404">
        <v>102</v>
      </c>
    </row>
    <row r="405" spans="1:6" ht="12.75">
      <c r="A405" t="e">
        <f>лот1!#REF!</f>
        <v>#REF!</v>
      </c>
      <c r="B405">
        <v>34</v>
      </c>
      <c r="C405">
        <v>191</v>
      </c>
      <c r="D405">
        <v>0</v>
      </c>
      <c r="E405">
        <v>0</v>
      </c>
      <c r="F405">
        <v>103</v>
      </c>
    </row>
    <row r="406" spans="1:6" ht="12.75">
      <c r="A406" t="e">
        <f>лот1!#REF!</f>
        <v>#REF!</v>
      </c>
      <c r="B406">
        <v>34</v>
      </c>
      <c r="C406">
        <v>191</v>
      </c>
      <c r="D406">
        <v>1</v>
      </c>
      <c r="E406">
        <v>0</v>
      </c>
      <c r="F406">
        <v>103</v>
      </c>
    </row>
    <row r="407" spans="1:6" ht="12.75">
      <c r="A407" t="e">
        <f>лот1!#REF!</f>
        <v>#REF!</v>
      </c>
      <c r="B407">
        <v>34</v>
      </c>
      <c r="C407">
        <v>192</v>
      </c>
      <c r="D407">
        <v>0</v>
      </c>
      <c r="E407">
        <v>0</v>
      </c>
      <c r="F407">
        <v>102</v>
      </c>
    </row>
    <row r="408" spans="1:6" ht="12.75">
      <c r="A408" s="10" t="e">
        <f>лот1!#REF!</f>
        <v>#REF!</v>
      </c>
      <c r="B408">
        <v>34</v>
      </c>
      <c r="C408">
        <v>192</v>
      </c>
      <c r="D408">
        <v>1</v>
      </c>
      <c r="E408">
        <v>0</v>
      </c>
      <c r="F408">
        <v>102</v>
      </c>
    </row>
    <row r="409" spans="1:6" ht="12.75">
      <c r="A409" t="e">
        <f>лот1!#REF!</f>
        <v>#REF!</v>
      </c>
      <c r="B409">
        <v>34</v>
      </c>
      <c r="C409">
        <v>195</v>
      </c>
      <c r="D409">
        <v>0</v>
      </c>
      <c r="E409">
        <v>0</v>
      </c>
      <c r="F409">
        <v>103</v>
      </c>
    </row>
    <row r="410" spans="1:6" ht="12.75">
      <c r="A410" t="e">
        <f>лот1!#REF!</f>
        <v>#REF!</v>
      </c>
      <c r="B410">
        <v>34</v>
      </c>
      <c r="C410">
        <v>195</v>
      </c>
      <c r="D410">
        <v>1</v>
      </c>
      <c r="E410">
        <v>0</v>
      </c>
      <c r="F410">
        <v>103</v>
      </c>
    </row>
    <row r="411" spans="1:6" ht="12.75">
      <c r="A411">
        <f>лот1!A85</f>
        <v>0</v>
      </c>
      <c r="B411">
        <v>34</v>
      </c>
      <c r="C411">
        <v>196</v>
      </c>
      <c r="D411">
        <v>0</v>
      </c>
      <c r="E411">
        <v>0</v>
      </c>
      <c r="F411">
        <v>102</v>
      </c>
    </row>
    <row r="412" spans="1:6" ht="12.75">
      <c r="A412" s="10">
        <f>лот1!L85</f>
        <v>0</v>
      </c>
      <c r="B412">
        <v>34</v>
      </c>
      <c r="C412">
        <v>196</v>
      </c>
      <c r="D412">
        <v>1</v>
      </c>
      <c r="E412">
        <v>0</v>
      </c>
      <c r="F412">
        <v>102</v>
      </c>
    </row>
    <row r="413" spans="1:6" ht="12.75">
      <c r="A413">
        <f>лот1!A86</f>
        <v>0</v>
      </c>
      <c r="B413">
        <v>34</v>
      </c>
      <c r="C413">
        <v>197</v>
      </c>
      <c r="D413">
        <v>0</v>
      </c>
      <c r="E413">
        <v>0</v>
      </c>
      <c r="F413">
        <v>103</v>
      </c>
    </row>
    <row r="414" spans="1:6" ht="12.75">
      <c r="A414">
        <f>лот1!L86</f>
        <v>0</v>
      </c>
      <c r="B414">
        <v>34</v>
      </c>
      <c r="C414">
        <v>197</v>
      </c>
      <c r="D414">
        <v>1</v>
      </c>
      <c r="E414">
        <v>0</v>
      </c>
      <c r="F414">
        <v>103</v>
      </c>
    </row>
    <row r="415" spans="1:6" ht="12.75">
      <c r="A415">
        <f>лот1!A88</f>
        <v>0</v>
      </c>
      <c r="B415">
        <v>34</v>
      </c>
      <c r="C415">
        <v>15</v>
      </c>
      <c r="D415">
        <v>0</v>
      </c>
      <c r="E415">
        <v>0</v>
      </c>
      <c r="F415">
        <v>2000</v>
      </c>
    </row>
    <row r="416" spans="1:6" ht="12.75">
      <c r="A416">
        <f>лот1!C88</f>
        <v>0</v>
      </c>
      <c r="B416">
        <v>34</v>
      </c>
      <c r="C416">
        <v>15</v>
      </c>
      <c r="D416">
        <v>1</v>
      </c>
      <c r="E416">
        <v>0</v>
      </c>
      <c r="F416">
        <v>2000</v>
      </c>
    </row>
    <row r="417" spans="1:6" ht="12.75">
      <c r="A417">
        <f>лот1!J88</f>
        <v>0</v>
      </c>
      <c r="B417">
        <v>34</v>
      </c>
      <c r="C417">
        <v>15</v>
      </c>
      <c r="D417">
        <v>2</v>
      </c>
      <c r="E417">
        <v>0</v>
      </c>
      <c r="F417">
        <v>2000</v>
      </c>
    </row>
    <row r="418" spans="1:6" ht="12.75">
      <c r="A418">
        <f>лот1!A89</f>
        <v>0</v>
      </c>
      <c r="B418">
        <v>34</v>
      </c>
      <c r="C418">
        <v>15</v>
      </c>
      <c r="D418">
        <v>3</v>
      </c>
      <c r="E418">
        <v>0</v>
      </c>
      <c r="F418">
        <v>2000</v>
      </c>
    </row>
    <row r="419" spans="1:6" ht="12.75">
      <c r="A419">
        <f>лот1!C89</f>
        <v>0</v>
      </c>
      <c r="B419">
        <v>34</v>
      </c>
      <c r="C419">
        <v>15</v>
      </c>
      <c r="D419">
        <v>4</v>
      </c>
      <c r="E419">
        <v>0</v>
      </c>
      <c r="F419">
        <v>2000</v>
      </c>
    </row>
    <row r="420" spans="1:6" ht="12.75">
      <c r="A420">
        <f>лот1!J89</f>
        <v>0</v>
      </c>
      <c r="B420">
        <v>34</v>
      </c>
      <c r="C420">
        <v>15</v>
      </c>
      <c r="D420">
        <v>5</v>
      </c>
      <c r="E420">
        <v>0</v>
      </c>
      <c r="F420">
        <v>2000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76">
      <selection activeCell="A82" sqref="A82:Q82"/>
    </sheetView>
  </sheetViews>
  <sheetFormatPr defaultColWidth="9.00390625" defaultRowHeight="12.75"/>
  <cols>
    <col min="1" max="1" width="4.75390625" style="0" customWidth="1"/>
    <col min="7" max="7" width="7.25390625" style="0" customWidth="1"/>
    <col min="8" max="8" width="4.25390625" style="0" customWidth="1"/>
    <col min="9" max="9" width="4.125" style="0" customWidth="1"/>
    <col min="10" max="10" width="3.625" style="0" customWidth="1"/>
    <col min="11" max="11" width="2.00390625" style="0" customWidth="1"/>
    <col min="12" max="12" width="5.625" style="0" customWidth="1"/>
    <col min="13" max="13" width="2.625" style="0" customWidth="1"/>
    <col min="14" max="14" width="6.375" style="0" customWidth="1"/>
    <col min="15" max="15" width="3.25390625" style="0" customWidth="1"/>
  </cols>
  <sheetData>
    <row r="1" ht="12.75">
      <c r="M1" t="s">
        <v>84</v>
      </c>
    </row>
    <row r="2" ht="12.75">
      <c r="L2" t="s">
        <v>82</v>
      </c>
    </row>
    <row r="3" spans="1:17" ht="12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 t="s">
        <v>2</v>
      </c>
      <c r="K3" s="11"/>
      <c r="L3" s="11"/>
      <c r="M3" s="11"/>
      <c r="N3" s="11"/>
      <c r="O3" s="11"/>
      <c r="P3" s="11"/>
      <c r="Q3" s="11"/>
    </row>
    <row r="4" spans="1:17" ht="12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 t="s">
        <v>4</v>
      </c>
      <c r="K4" s="11"/>
      <c r="L4" s="11"/>
      <c r="M4" s="11"/>
      <c r="N4" s="11"/>
      <c r="O4" s="11"/>
      <c r="P4" s="11"/>
      <c r="Q4" s="11"/>
    </row>
    <row r="5" spans="1:17" ht="12.7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 t="s">
        <v>5</v>
      </c>
      <c r="K5" s="11"/>
      <c r="L5" s="11"/>
      <c r="M5" s="11"/>
      <c r="N5" s="11"/>
      <c r="O5" s="11"/>
      <c r="P5" s="11"/>
      <c r="Q5" s="11"/>
    </row>
    <row r="6" spans="1:17" ht="12.75" customHeight="1">
      <c r="A6" s="11"/>
      <c r="B6" s="11"/>
      <c r="C6" s="11"/>
      <c r="D6" s="11"/>
      <c r="E6" s="11"/>
      <c r="F6" s="11"/>
      <c r="G6" s="11"/>
      <c r="H6" s="11"/>
      <c r="I6" s="11"/>
      <c r="J6" s="11" t="s">
        <v>6</v>
      </c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2" t="s">
        <v>83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12" t="s">
        <v>85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13" t="s">
        <v>8</v>
      </c>
      <c r="B10" s="13"/>
      <c r="C10" s="13"/>
      <c r="D10" s="13"/>
      <c r="E10" s="13"/>
      <c r="F10" s="13"/>
      <c r="G10" s="13"/>
      <c r="H10" s="13" t="s">
        <v>95</v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3.5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3.5" thickBot="1">
      <c r="A15" s="15" t="s">
        <v>9</v>
      </c>
      <c r="B15" s="15" t="s">
        <v>10</v>
      </c>
      <c r="C15" s="17" t="s">
        <v>11</v>
      </c>
      <c r="D15" s="18"/>
      <c r="E15" s="18"/>
      <c r="F15" s="19"/>
      <c r="G15" s="17" t="s">
        <v>12</v>
      </c>
      <c r="H15" s="19"/>
      <c r="I15" s="23" t="s">
        <v>13</v>
      </c>
      <c r="J15" s="24"/>
      <c r="K15" s="24"/>
      <c r="L15" s="24"/>
      <c r="M15" s="112"/>
      <c r="N15" s="99"/>
      <c r="O15" s="99"/>
      <c r="P15" s="99"/>
      <c r="Q15" s="99"/>
    </row>
    <row r="16" spans="1:17" ht="13.5" thickBot="1">
      <c r="A16" s="16"/>
      <c r="B16" s="16"/>
      <c r="C16" s="20"/>
      <c r="D16" s="21"/>
      <c r="E16" s="21"/>
      <c r="F16" s="22"/>
      <c r="G16" s="20"/>
      <c r="H16" s="22"/>
      <c r="I16" s="23" t="s">
        <v>14</v>
      </c>
      <c r="J16" s="24"/>
      <c r="K16" s="25"/>
      <c r="L16" s="23" t="s">
        <v>15</v>
      </c>
      <c r="M16" s="112"/>
      <c r="N16" s="99"/>
      <c r="O16" s="99"/>
      <c r="P16" s="99"/>
      <c r="Q16" s="102"/>
    </row>
    <row r="17" spans="1:17" ht="12.75">
      <c r="A17" s="1">
        <v>1</v>
      </c>
      <c r="B17" s="1">
        <v>2</v>
      </c>
      <c r="C17" s="26">
        <v>3</v>
      </c>
      <c r="D17" s="27"/>
      <c r="E17" s="27"/>
      <c r="F17" s="28"/>
      <c r="G17" s="26">
        <v>4</v>
      </c>
      <c r="H17" s="28"/>
      <c r="I17" s="26">
        <v>5</v>
      </c>
      <c r="J17" s="27"/>
      <c r="K17" s="28"/>
      <c r="L17" s="26">
        <v>6</v>
      </c>
      <c r="M17" s="28"/>
      <c r="N17" s="99"/>
      <c r="O17" s="99"/>
      <c r="P17" s="99"/>
      <c r="Q17" s="102"/>
    </row>
    <row r="18" spans="1:17" ht="25.5">
      <c r="A18" s="36">
        <v>1</v>
      </c>
      <c r="B18" s="2" t="s">
        <v>16</v>
      </c>
      <c r="C18" s="38" t="s">
        <v>86</v>
      </c>
      <c r="D18" s="39"/>
      <c r="E18" s="39"/>
      <c r="F18" s="40"/>
      <c r="G18" s="114" t="s">
        <v>19</v>
      </c>
      <c r="H18" s="41"/>
      <c r="I18" s="43"/>
      <c r="J18" s="44"/>
      <c r="K18" s="45"/>
      <c r="L18" s="29">
        <v>4.54</v>
      </c>
      <c r="M18" s="30"/>
      <c r="N18" s="107"/>
      <c r="O18" s="107"/>
      <c r="P18" s="107"/>
      <c r="Q18" s="108"/>
    </row>
    <row r="19" spans="1:17" ht="25.5">
      <c r="A19" s="37"/>
      <c r="B19" s="3" t="s">
        <v>17</v>
      </c>
      <c r="C19" s="33" t="s">
        <v>20</v>
      </c>
      <c r="D19" s="34"/>
      <c r="E19" s="34"/>
      <c r="F19" s="35"/>
      <c r="G19" s="115"/>
      <c r="H19" s="42"/>
      <c r="I19" s="46"/>
      <c r="J19" s="47"/>
      <c r="K19" s="48"/>
      <c r="L19" s="31"/>
      <c r="M19" s="32"/>
      <c r="N19" s="107"/>
      <c r="O19" s="107"/>
      <c r="P19" s="107"/>
      <c r="Q19" s="108"/>
    </row>
    <row r="20" spans="1:17" ht="12.75">
      <c r="A20" s="58"/>
      <c r="B20" s="5">
        <v>1</v>
      </c>
      <c r="C20" s="52" t="s">
        <v>21</v>
      </c>
      <c r="D20" s="53"/>
      <c r="E20" s="53"/>
      <c r="F20" s="54"/>
      <c r="G20" s="26" t="s">
        <v>22</v>
      </c>
      <c r="H20" s="28"/>
      <c r="I20" s="60">
        <v>24.19</v>
      </c>
      <c r="J20" s="61"/>
      <c r="K20" s="62"/>
      <c r="L20" s="63">
        <v>131.787</v>
      </c>
      <c r="M20" s="64"/>
      <c r="N20" s="109"/>
      <c r="O20" s="109"/>
      <c r="P20" s="109"/>
      <c r="Q20" s="110"/>
    </row>
    <row r="21" spans="1:17" ht="12.75">
      <c r="A21" s="59"/>
      <c r="B21" s="6"/>
      <c r="C21" s="52" t="s">
        <v>23</v>
      </c>
      <c r="D21" s="53"/>
      <c r="E21" s="53"/>
      <c r="F21" s="54"/>
      <c r="G21" s="26"/>
      <c r="H21" s="28"/>
      <c r="I21" s="55">
        <v>2.4</v>
      </c>
      <c r="J21" s="56"/>
      <c r="K21" s="57"/>
      <c r="L21" s="26"/>
      <c r="M21" s="28"/>
      <c r="N21" s="99"/>
      <c r="O21" s="99"/>
      <c r="P21" s="99"/>
      <c r="Q21" s="102"/>
    </row>
    <row r="22" spans="1:17" ht="12.75">
      <c r="A22" s="1"/>
      <c r="B22" s="1">
        <v>2</v>
      </c>
      <c r="C22" s="52" t="s">
        <v>24</v>
      </c>
      <c r="D22" s="53"/>
      <c r="E22" s="53"/>
      <c r="F22" s="54"/>
      <c r="G22" s="26" t="s">
        <v>22</v>
      </c>
      <c r="H22" s="28"/>
      <c r="I22" s="55">
        <v>20.6</v>
      </c>
      <c r="J22" s="56"/>
      <c r="K22" s="57"/>
      <c r="L22" s="65">
        <v>112.229</v>
      </c>
      <c r="M22" s="66"/>
      <c r="N22" s="109"/>
      <c r="O22" s="109"/>
      <c r="P22" s="109"/>
      <c r="Q22" s="110"/>
    </row>
    <row r="23" spans="1:17" ht="12.75">
      <c r="A23" s="1"/>
      <c r="B23" s="1">
        <v>30101</v>
      </c>
      <c r="C23" s="52" t="s">
        <v>25</v>
      </c>
      <c r="D23" s="53"/>
      <c r="E23" s="53"/>
      <c r="F23" s="54"/>
      <c r="G23" s="26" t="s">
        <v>26</v>
      </c>
      <c r="H23" s="28"/>
      <c r="I23" s="49">
        <v>2.46</v>
      </c>
      <c r="J23" s="50"/>
      <c r="K23" s="51"/>
      <c r="L23" s="65">
        <v>13.402</v>
      </c>
      <c r="M23" s="66"/>
      <c r="N23" s="111"/>
      <c r="O23" s="111"/>
      <c r="P23" s="111"/>
      <c r="Q23" s="110"/>
    </row>
    <row r="24" spans="1:17" ht="12.75">
      <c r="A24" s="1"/>
      <c r="B24" s="1">
        <v>70149</v>
      </c>
      <c r="C24" s="52" t="s">
        <v>27</v>
      </c>
      <c r="D24" s="53"/>
      <c r="E24" s="53"/>
      <c r="F24" s="54"/>
      <c r="G24" s="26" t="s">
        <v>26</v>
      </c>
      <c r="H24" s="28"/>
      <c r="I24" s="49">
        <v>2.59</v>
      </c>
      <c r="J24" s="50"/>
      <c r="K24" s="51"/>
      <c r="L24" s="49">
        <v>14.11</v>
      </c>
      <c r="M24" s="51"/>
      <c r="N24" s="109"/>
      <c r="O24" s="109"/>
      <c r="P24" s="109"/>
      <c r="Q24" s="110"/>
    </row>
    <row r="25" spans="1:17" ht="12.75">
      <c r="A25" s="1"/>
      <c r="B25" s="1">
        <v>120202</v>
      </c>
      <c r="C25" s="52" t="s">
        <v>28</v>
      </c>
      <c r="D25" s="53"/>
      <c r="E25" s="53"/>
      <c r="F25" s="54"/>
      <c r="G25" s="26" t="s">
        <v>26</v>
      </c>
      <c r="H25" s="28"/>
      <c r="I25" s="55">
        <v>2.3</v>
      </c>
      <c r="J25" s="56"/>
      <c r="K25" s="57"/>
      <c r="L25" s="49">
        <v>12.53</v>
      </c>
      <c r="M25" s="51"/>
      <c r="N25" s="111"/>
      <c r="O25" s="111"/>
      <c r="P25" s="111"/>
      <c r="Q25" s="110"/>
    </row>
    <row r="26" spans="1:17" ht="12.75">
      <c r="A26" s="1"/>
      <c r="B26" s="1">
        <v>120911</v>
      </c>
      <c r="C26" s="52" t="s">
        <v>29</v>
      </c>
      <c r="D26" s="53"/>
      <c r="E26" s="53"/>
      <c r="F26" s="54"/>
      <c r="G26" s="26" t="s">
        <v>26</v>
      </c>
      <c r="H26" s="28"/>
      <c r="I26" s="49">
        <v>12.21</v>
      </c>
      <c r="J26" s="50"/>
      <c r="K26" s="51"/>
      <c r="L26" s="49">
        <v>66.52</v>
      </c>
      <c r="M26" s="51"/>
      <c r="N26" s="109"/>
      <c r="O26" s="109"/>
      <c r="P26" s="109"/>
      <c r="Q26" s="110"/>
    </row>
    <row r="27" spans="1:17" ht="12.75">
      <c r="A27" s="1"/>
      <c r="B27" s="1">
        <v>121601</v>
      </c>
      <c r="C27" s="52" t="s">
        <v>30</v>
      </c>
      <c r="D27" s="53"/>
      <c r="E27" s="53"/>
      <c r="F27" s="54"/>
      <c r="G27" s="26" t="s">
        <v>26</v>
      </c>
      <c r="H27" s="28"/>
      <c r="I27" s="49">
        <v>1.04</v>
      </c>
      <c r="J27" s="50"/>
      <c r="K27" s="51"/>
      <c r="L27" s="65">
        <v>5.666</v>
      </c>
      <c r="M27" s="66"/>
      <c r="N27" s="109"/>
      <c r="O27" s="109"/>
      <c r="P27" s="109"/>
      <c r="Q27" s="110"/>
    </row>
    <row r="28" spans="1:17" ht="12.75">
      <c r="A28" s="1"/>
      <c r="B28" s="1" t="s">
        <v>31</v>
      </c>
      <c r="C28" s="52" t="s">
        <v>87</v>
      </c>
      <c r="D28" s="53"/>
      <c r="E28" s="53"/>
      <c r="F28" s="54"/>
      <c r="G28" s="26" t="s">
        <v>33</v>
      </c>
      <c r="H28" s="28"/>
      <c r="I28" s="67">
        <v>126</v>
      </c>
      <c r="J28" s="68"/>
      <c r="K28" s="69"/>
      <c r="L28" s="49">
        <v>572.04</v>
      </c>
      <c r="M28" s="51"/>
      <c r="N28" s="109"/>
      <c r="O28" s="109"/>
      <c r="P28" s="109"/>
      <c r="Q28" s="110"/>
    </row>
    <row r="29" spans="1:17" ht="12.75">
      <c r="A29" s="1"/>
      <c r="B29" s="1" t="s">
        <v>34</v>
      </c>
      <c r="C29" s="52" t="s">
        <v>35</v>
      </c>
      <c r="D29" s="53"/>
      <c r="E29" s="53"/>
      <c r="F29" s="54"/>
      <c r="G29" s="26" t="s">
        <v>33</v>
      </c>
      <c r="H29" s="28"/>
      <c r="I29" s="67">
        <v>7</v>
      </c>
      <c r="J29" s="68"/>
      <c r="K29" s="69"/>
      <c r="L29" s="49">
        <v>31.78</v>
      </c>
      <c r="M29" s="51"/>
      <c r="N29" s="109"/>
      <c r="O29" s="109"/>
      <c r="P29" s="109"/>
      <c r="Q29" s="110"/>
    </row>
    <row r="30" spans="1:17" ht="25.5">
      <c r="A30" s="36">
        <v>2</v>
      </c>
      <c r="B30" s="2" t="s">
        <v>36</v>
      </c>
      <c r="C30" s="38" t="s">
        <v>37</v>
      </c>
      <c r="D30" s="39"/>
      <c r="E30" s="39"/>
      <c r="F30" s="40"/>
      <c r="G30" s="114" t="s">
        <v>38</v>
      </c>
      <c r="H30" s="41"/>
      <c r="I30" s="43"/>
      <c r="J30" s="44"/>
      <c r="K30" s="45"/>
      <c r="L30" s="71">
        <v>9.4</v>
      </c>
      <c r="M30" s="72"/>
      <c r="N30" s="107"/>
      <c r="O30" s="107"/>
      <c r="P30" s="107"/>
      <c r="Q30" s="108"/>
    </row>
    <row r="31" spans="1:17" ht="25.5">
      <c r="A31" s="37"/>
      <c r="B31" s="3" t="s">
        <v>17</v>
      </c>
      <c r="C31" s="33" t="s">
        <v>39</v>
      </c>
      <c r="D31" s="34"/>
      <c r="E31" s="34"/>
      <c r="F31" s="35"/>
      <c r="G31" s="115"/>
      <c r="H31" s="42"/>
      <c r="I31" s="46"/>
      <c r="J31" s="47"/>
      <c r="K31" s="48"/>
      <c r="L31" s="73"/>
      <c r="M31" s="74"/>
      <c r="N31" s="107"/>
      <c r="O31" s="107"/>
      <c r="P31" s="107"/>
      <c r="Q31" s="108"/>
    </row>
    <row r="32" spans="1:17" ht="12.75">
      <c r="A32" s="1"/>
      <c r="B32" s="1">
        <v>2</v>
      </c>
      <c r="C32" s="52" t="s">
        <v>24</v>
      </c>
      <c r="D32" s="53"/>
      <c r="E32" s="53"/>
      <c r="F32" s="54"/>
      <c r="G32" s="26" t="s">
        <v>22</v>
      </c>
      <c r="H32" s="28"/>
      <c r="I32" s="49">
        <v>0.66</v>
      </c>
      <c r="J32" s="50"/>
      <c r="K32" s="51"/>
      <c r="L32" s="65">
        <v>7.445</v>
      </c>
      <c r="M32" s="66"/>
      <c r="N32" s="109"/>
      <c r="O32" s="109"/>
      <c r="P32" s="109"/>
      <c r="Q32" s="110"/>
    </row>
    <row r="33" spans="1:17" ht="12.75">
      <c r="A33" s="1"/>
      <c r="B33" s="1">
        <v>120101</v>
      </c>
      <c r="C33" s="52" t="s">
        <v>40</v>
      </c>
      <c r="D33" s="53"/>
      <c r="E33" s="53"/>
      <c r="F33" s="54"/>
      <c r="G33" s="26" t="s">
        <v>26</v>
      </c>
      <c r="H33" s="28"/>
      <c r="I33" s="49">
        <v>0.33</v>
      </c>
      <c r="J33" s="50"/>
      <c r="K33" s="51"/>
      <c r="L33" s="65">
        <v>3.722</v>
      </c>
      <c r="M33" s="66"/>
      <c r="N33" s="109"/>
      <c r="O33" s="109"/>
      <c r="P33" s="109"/>
      <c r="Q33" s="110"/>
    </row>
    <row r="34" spans="1:17" ht="12.75">
      <c r="A34" s="1"/>
      <c r="B34" s="1" t="s">
        <v>41</v>
      </c>
      <c r="C34" s="52" t="s">
        <v>42</v>
      </c>
      <c r="D34" s="53"/>
      <c r="E34" s="53"/>
      <c r="F34" s="54"/>
      <c r="G34" s="26" t="s">
        <v>43</v>
      </c>
      <c r="H34" s="28"/>
      <c r="I34" s="49">
        <v>1.03</v>
      </c>
      <c r="J34" s="50"/>
      <c r="K34" s="51"/>
      <c r="L34" s="65">
        <v>9.682</v>
      </c>
      <c r="M34" s="66"/>
      <c r="N34" s="109"/>
      <c r="O34" s="109"/>
      <c r="P34" s="109"/>
      <c r="Q34" s="110"/>
    </row>
    <row r="35" spans="1:17" ht="25.5">
      <c r="A35" s="36">
        <v>3</v>
      </c>
      <c r="B35" s="2" t="s">
        <v>44</v>
      </c>
      <c r="C35" s="38" t="s">
        <v>45</v>
      </c>
      <c r="D35" s="39"/>
      <c r="E35" s="39"/>
      <c r="F35" s="40"/>
      <c r="G35" s="114" t="s">
        <v>46</v>
      </c>
      <c r="H35" s="41"/>
      <c r="I35" s="43"/>
      <c r="J35" s="44"/>
      <c r="K35" s="45"/>
      <c r="L35" s="71">
        <v>12.8</v>
      </c>
      <c r="M35" s="72"/>
      <c r="N35" s="107"/>
      <c r="O35" s="107"/>
      <c r="P35" s="107"/>
      <c r="Q35" s="108"/>
    </row>
    <row r="36" spans="1:17" ht="25.5">
      <c r="A36" s="37"/>
      <c r="B36" s="3" t="s">
        <v>17</v>
      </c>
      <c r="C36" s="33" t="s">
        <v>47</v>
      </c>
      <c r="D36" s="34"/>
      <c r="E36" s="34"/>
      <c r="F36" s="35"/>
      <c r="G36" s="115"/>
      <c r="H36" s="42"/>
      <c r="I36" s="46"/>
      <c r="J36" s="47"/>
      <c r="K36" s="48"/>
      <c r="L36" s="73"/>
      <c r="M36" s="74"/>
      <c r="N36" s="107"/>
      <c r="O36" s="107"/>
      <c r="P36" s="107"/>
      <c r="Q36" s="108"/>
    </row>
    <row r="37" spans="1:17" ht="12.75">
      <c r="A37" s="58"/>
      <c r="B37" s="5">
        <v>1</v>
      </c>
      <c r="C37" s="52" t="s">
        <v>21</v>
      </c>
      <c r="D37" s="53"/>
      <c r="E37" s="53"/>
      <c r="F37" s="54"/>
      <c r="G37" s="26" t="s">
        <v>22</v>
      </c>
      <c r="H37" s="28"/>
      <c r="I37" s="60">
        <v>21.77</v>
      </c>
      <c r="J37" s="61"/>
      <c r="K37" s="62"/>
      <c r="L37" s="63">
        <v>334.387</v>
      </c>
      <c r="M37" s="64"/>
      <c r="N37" s="109"/>
      <c r="O37" s="109"/>
      <c r="P37" s="109"/>
      <c r="Q37" s="110"/>
    </row>
    <row r="38" spans="1:17" ht="12.75">
      <c r="A38" s="59"/>
      <c r="B38" s="6"/>
      <c r="C38" s="52" t="s">
        <v>23</v>
      </c>
      <c r="D38" s="53"/>
      <c r="E38" s="53"/>
      <c r="F38" s="54"/>
      <c r="G38" s="26"/>
      <c r="H38" s="28"/>
      <c r="I38" s="55">
        <v>4.1</v>
      </c>
      <c r="J38" s="56"/>
      <c r="K38" s="57"/>
      <c r="L38" s="26"/>
      <c r="M38" s="28"/>
      <c r="N38" s="99"/>
      <c r="O38" s="99"/>
      <c r="P38" s="99"/>
      <c r="Q38" s="102"/>
    </row>
    <row r="39" spans="1:17" ht="12.75">
      <c r="A39" s="1"/>
      <c r="B39" s="1">
        <v>2</v>
      </c>
      <c r="C39" s="52" t="s">
        <v>24</v>
      </c>
      <c r="D39" s="53"/>
      <c r="E39" s="53"/>
      <c r="F39" s="54"/>
      <c r="G39" s="26" t="s">
        <v>22</v>
      </c>
      <c r="H39" s="28"/>
      <c r="I39" s="55">
        <v>21.5</v>
      </c>
      <c r="J39" s="56"/>
      <c r="K39" s="57"/>
      <c r="L39" s="49">
        <v>330.24</v>
      </c>
      <c r="M39" s="51"/>
      <c r="N39" s="109"/>
      <c r="O39" s="109"/>
      <c r="P39" s="109"/>
      <c r="Q39" s="110"/>
    </row>
    <row r="40" spans="1:17" ht="12.75">
      <c r="A40" s="1"/>
      <c r="B40" s="1">
        <v>120906</v>
      </c>
      <c r="C40" s="52" t="s">
        <v>48</v>
      </c>
      <c r="D40" s="53"/>
      <c r="E40" s="53"/>
      <c r="F40" s="54"/>
      <c r="G40" s="26" t="s">
        <v>26</v>
      </c>
      <c r="H40" s="28"/>
      <c r="I40" s="49">
        <v>4.18</v>
      </c>
      <c r="J40" s="50"/>
      <c r="K40" s="51"/>
      <c r="L40" s="65">
        <v>64.205</v>
      </c>
      <c r="M40" s="66"/>
      <c r="N40" s="109"/>
      <c r="O40" s="109"/>
      <c r="P40" s="109"/>
      <c r="Q40" s="110"/>
    </row>
    <row r="41" spans="1:17" ht="12.75">
      <c r="A41" s="1"/>
      <c r="B41" s="1">
        <v>120907</v>
      </c>
      <c r="C41" s="52" t="s">
        <v>49</v>
      </c>
      <c r="D41" s="53"/>
      <c r="E41" s="53"/>
      <c r="F41" s="54"/>
      <c r="G41" s="26" t="s">
        <v>26</v>
      </c>
      <c r="H41" s="28"/>
      <c r="I41" s="49">
        <v>13.57</v>
      </c>
      <c r="J41" s="50"/>
      <c r="K41" s="51"/>
      <c r="L41" s="65">
        <v>208.435</v>
      </c>
      <c r="M41" s="66"/>
      <c r="N41" s="109"/>
      <c r="O41" s="109"/>
      <c r="P41" s="109"/>
      <c r="Q41" s="110"/>
    </row>
    <row r="42" spans="1:17" ht="12.75">
      <c r="A42" s="1"/>
      <c r="B42" s="1">
        <v>121601</v>
      </c>
      <c r="C42" s="52" t="s">
        <v>30</v>
      </c>
      <c r="D42" s="53"/>
      <c r="E42" s="53"/>
      <c r="F42" s="54"/>
      <c r="G42" s="26" t="s">
        <v>26</v>
      </c>
      <c r="H42" s="28"/>
      <c r="I42" s="49">
        <v>0.36</v>
      </c>
      <c r="J42" s="50"/>
      <c r="K42" s="51"/>
      <c r="L42" s="49">
        <v>5.53</v>
      </c>
      <c r="M42" s="51"/>
      <c r="N42" s="109"/>
      <c r="O42" s="109"/>
      <c r="P42" s="109"/>
      <c r="Q42" s="110"/>
    </row>
    <row r="43" spans="1:17" ht="12.75">
      <c r="A43" s="1"/>
      <c r="B43" s="1">
        <v>122000</v>
      </c>
      <c r="C43" s="52" t="s">
        <v>50</v>
      </c>
      <c r="D43" s="53"/>
      <c r="E43" s="53"/>
      <c r="F43" s="54"/>
      <c r="G43" s="26" t="s">
        <v>26</v>
      </c>
      <c r="H43" s="28"/>
      <c r="I43" s="49">
        <v>3.39</v>
      </c>
      <c r="J43" s="50"/>
      <c r="K43" s="51"/>
      <c r="L43" s="49">
        <v>52.07</v>
      </c>
      <c r="M43" s="51"/>
      <c r="N43" s="109"/>
      <c r="O43" s="109"/>
      <c r="P43" s="109"/>
      <c r="Q43" s="110"/>
    </row>
    <row r="44" spans="1:17" ht="12.75">
      <c r="A44" s="1"/>
      <c r="B44" s="1" t="s">
        <v>51</v>
      </c>
      <c r="C44" s="52" t="s">
        <v>52</v>
      </c>
      <c r="D44" s="53"/>
      <c r="E44" s="53"/>
      <c r="F44" s="54"/>
      <c r="G44" s="26" t="s">
        <v>43</v>
      </c>
      <c r="H44" s="28"/>
      <c r="I44" s="65">
        <v>0.005</v>
      </c>
      <c r="J44" s="70"/>
      <c r="K44" s="66"/>
      <c r="L44" s="65">
        <v>0.064</v>
      </c>
      <c r="M44" s="66"/>
      <c r="N44" s="109"/>
      <c r="O44" s="109"/>
      <c r="P44" s="109"/>
      <c r="Q44" s="110"/>
    </row>
    <row r="45" spans="1:17" ht="12.75">
      <c r="A45" s="1"/>
      <c r="B45" s="1" t="s">
        <v>41</v>
      </c>
      <c r="C45" s="52" t="s">
        <v>88</v>
      </c>
      <c r="D45" s="53"/>
      <c r="E45" s="53"/>
      <c r="F45" s="54"/>
      <c r="G45" s="26" t="s">
        <v>43</v>
      </c>
      <c r="H45" s="28"/>
      <c r="I45" s="65">
        <v>0.074</v>
      </c>
      <c r="J45" s="70"/>
      <c r="K45" s="66"/>
      <c r="L45" s="65">
        <v>0.947</v>
      </c>
      <c r="M45" s="66"/>
      <c r="N45" s="109"/>
      <c r="O45" s="109"/>
      <c r="P45" s="109"/>
      <c r="Q45" s="110"/>
    </row>
    <row r="46" spans="1:17" ht="12.75">
      <c r="A46" s="1"/>
      <c r="B46" s="1" t="s">
        <v>54</v>
      </c>
      <c r="C46" s="52" t="s">
        <v>89</v>
      </c>
      <c r="D46" s="53"/>
      <c r="E46" s="53"/>
      <c r="F46" s="54"/>
      <c r="G46" s="26" t="s">
        <v>43</v>
      </c>
      <c r="H46" s="28"/>
      <c r="I46" s="67">
        <v>101</v>
      </c>
      <c r="J46" s="68"/>
      <c r="K46" s="69"/>
      <c r="L46" s="55">
        <v>1292.8</v>
      </c>
      <c r="M46" s="57"/>
      <c r="N46" s="111"/>
      <c r="O46" s="111"/>
      <c r="P46" s="111"/>
      <c r="Q46" s="110"/>
    </row>
    <row r="47" spans="1:17" ht="25.5">
      <c r="A47" s="36">
        <v>4</v>
      </c>
      <c r="B47" s="2" t="s">
        <v>56</v>
      </c>
      <c r="C47" s="38" t="s">
        <v>57</v>
      </c>
      <c r="D47" s="39"/>
      <c r="E47" s="39"/>
      <c r="F47" s="40"/>
      <c r="G47" s="114" t="s">
        <v>58</v>
      </c>
      <c r="H47" s="41"/>
      <c r="I47" s="43"/>
      <c r="J47" s="44"/>
      <c r="K47" s="45"/>
      <c r="L47" s="81">
        <v>15.674</v>
      </c>
      <c r="M47" s="82"/>
      <c r="N47" s="107"/>
      <c r="O47" s="107"/>
      <c r="P47" s="107"/>
      <c r="Q47" s="108"/>
    </row>
    <row r="48" spans="1:17" ht="25.5">
      <c r="A48" s="37"/>
      <c r="B48" s="3" t="s">
        <v>17</v>
      </c>
      <c r="C48" s="33" t="s">
        <v>59</v>
      </c>
      <c r="D48" s="34"/>
      <c r="E48" s="34"/>
      <c r="F48" s="35"/>
      <c r="G48" s="115"/>
      <c r="H48" s="42"/>
      <c r="I48" s="46"/>
      <c r="J48" s="47"/>
      <c r="K48" s="48"/>
      <c r="L48" s="83"/>
      <c r="M48" s="84"/>
      <c r="N48" s="107"/>
      <c r="O48" s="107"/>
      <c r="P48" s="107"/>
      <c r="Q48" s="108"/>
    </row>
    <row r="49" spans="1:17" ht="12.75">
      <c r="A49" s="58"/>
      <c r="B49" s="5">
        <v>1</v>
      </c>
      <c r="C49" s="52" t="s">
        <v>21</v>
      </c>
      <c r="D49" s="53"/>
      <c r="E49" s="53"/>
      <c r="F49" s="54"/>
      <c r="G49" s="26" t="s">
        <v>22</v>
      </c>
      <c r="H49" s="28"/>
      <c r="I49" s="75">
        <v>38.3</v>
      </c>
      <c r="J49" s="76"/>
      <c r="K49" s="77"/>
      <c r="L49" s="63">
        <v>720.377</v>
      </c>
      <c r="M49" s="64"/>
      <c r="N49" s="109"/>
      <c r="O49" s="109"/>
      <c r="P49" s="109"/>
      <c r="Q49" s="110"/>
    </row>
    <row r="50" spans="1:17" ht="12.75">
      <c r="A50" s="59"/>
      <c r="B50" s="6"/>
      <c r="C50" s="52" t="s">
        <v>23</v>
      </c>
      <c r="D50" s="53"/>
      <c r="E50" s="53"/>
      <c r="F50" s="54"/>
      <c r="G50" s="26"/>
      <c r="H50" s="28"/>
      <c r="I50" s="67">
        <v>4</v>
      </c>
      <c r="J50" s="68"/>
      <c r="K50" s="69"/>
      <c r="L50" s="26"/>
      <c r="M50" s="28"/>
      <c r="N50" s="99"/>
      <c r="O50" s="99"/>
      <c r="P50" s="99"/>
      <c r="Q50" s="102"/>
    </row>
    <row r="51" spans="1:17" ht="12.75">
      <c r="A51" s="1"/>
      <c r="B51" s="1">
        <v>2</v>
      </c>
      <c r="C51" s="52" t="s">
        <v>24</v>
      </c>
      <c r="D51" s="53"/>
      <c r="E51" s="53"/>
      <c r="F51" s="54"/>
      <c r="G51" s="26" t="s">
        <v>22</v>
      </c>
      <c r="H51" s="28"/>
      <c r="I51" s="49">
        <v>19.08</v>
      </c>
      <c r="J51" s="50"/>
      <c r="K51" s="51"/>
      <c r="L51" s="65">
        <v>358.872</v>
      </c>
      <c r="M51" s="66"/>
      <c r="N51" s="109"/>
      <c r="O51" s="109"/>
      <c r="P51" s="109"/>
      <c r="Q51" s="110"/>
    </row>
    <row r="52" spans="1:17" ht="12.75">
      <c r="A52" s="1"/>
      <c r="B52" s="1">
        <v>21141</v>
      </c>
      <c r="C52" s="52" t="s">
        <v>60</v>
      </c>
      <c r="D52" s="53"/>
      <c r="E52" s="53"/>
      <c r="F52" s="54"/>
      <c r="G52" s="26" t="s">
        <v>26</v>
      </c>
      <c r="H52" s="28"/>
      <c r="I52" s="49">
        <v>0.03</v>
      </c>
      <c r="J52" s="50"/>
      <c r="K52" s="51"/>
      <c r="L52" s="65">
        <v>0.564</v>
      </c>
      <c r="M52" s="66"/>
      <c r="N52" s="109"/>
      <c r="O52" s="109"/>
      <c r="P52" s="109"/>
      <c r="Q52" s="110"/>
    </row>
    <row r="53" spans="1:17" ht="12.75">
      <c r="A53" s="1"/>
      <c r="B53" s="1">
        <v>120500</v>
      </c>
      <c r="C53" s="52" t="s">
        <v>61</v>
      </c>
      <c r="D53" s="53"/>
      <c r="E53" s="53"/>
      <c r="F53" s="54"/>
      <c r="G53" s="26" t="s">
        <v>26</v>
      </c>
      <c r="H53" s="28"/>
      <c r="I53" s="55">
        <v>1.4</v>
      </c>
      <c r="J53" s="56"/>
      <c r="K53" s="57"/>
      <c r="L53" s="65">
        <v>26.332</v>
      </c>
      <c r="M53" s="66"/>
      <c r="N53" s="109"/>
      <c r="O53" s="109"/>
      <c r="P53" s="109"/>
      <c r="Q53" s="110"/>
    </row>
    <row r="54" spans="1:17" ht="12.75">
      <c r="A54" s="1"/>
      <c r="B54" s="1">
        <v>120906</v>
      </c>
      <c r="C54" s="52" t="s">
        <v>48</v>
      </c>
      <c r="D54" s="53"/>
      <c r="E54" s="53"/>
      <c r="F54" s="54"/>
      <c r="G54" s="26" t="s">
        <v>26</v>
      </c>
      <c r="H54" s="28"/>
      <c r="I54" s="49">
        <v>3.96</v>
      </c>
      <c r="J54" s="50"/>
      <c r="K54" s="51"/>
      <c r="L54" s="65">
        <v>74.483</v>
      </c>
      <c r="M54" s="66"/>
      <c r="N54" s="109"/>
      <c r="O54" s="109"/>
      <c r="P54" s="109"/>
      <c r="Q54" s="110"/>
    </row>
    <row r="55" spans="1:17" ht="12.75">
      <c r="A55" s="1"/>
      <c r="B55" s="1">
        <v>120907</v>
      </c>
      <c r="C55" s="52" t="s">
        <v>49</v>
      </c>
      <c r="D55" s="53"/>
      <c r="E55" s="53"/>
      <c r="F55" s="54"/>
      <c r="G55" s="26" t="s">
        <v>26</v>
      </c>
      <c r="H55" s="28"/>
      <c r="I55" s="49">
        <v>11.51</v>
      </c>
      <c r="J55" s="50"/>
      <c r="K55" s="51"/>
      <c r="L55" s="65">
        <v>216.489</v>
      </c>
      <c r="M55" s="66"/>
      <c r="N55" s="109"/>
      <c r="O55" s="109"/>
      <c r="P55" s="109"/>
      <c r="Q55" s="110"/>
    </row>
    <row r="56" spans="1:17" ht="12.75">
      <c r="A56" s="1"/>
      <c r="B56" s="1">
        <v>121601</v>
      </c>
      <c r="C56" s="52" t="s">
        <v>30</v>
      </c>
      <c r="D56" s="53"/>
      <c r="E56" s="53"/>
      <c r="F56" s="54"/>
      <c r="G56" s="26" t="s">
        <v>26</v>
      </c>
      <c r="H56" s="28"/>
      <c r="I56" s="49">
        <v>0.39</v>
      </c>
      <c r="J56" s="50"/>
      <c r="K56" s="51"/>
      <c r="L56" s="65">
        <v>7.335</v>
      </c>
      <c r="M56" s="66"/>
      <c r="N56" s="109"/>
      <c r="O56" s="109"/>
      <c r="P56" s="109"/>
      <c r="Q56" s="110"/>
    </row>
    <row r="57" spans="1:17" ht="12.75">
      <c r="A57" s="1"/>
      <c r="B57" s="1">
        <v>122000</v>
      </c>
      <c r="C57" s="52" t="s">
        <v>50</v>
      </c>
      <c r="D57" s="53"/>
      <c r="E57" s="53"/>
      <c r="F57" s="54"/>
      <c r="G57" s="26" t="s">
        <v>26</v>
      </c>
      <c r="H57" s="28"/>
      <c r="I57" s="49">
        <v>3.19</v>
      </c>
      <c r="J57" s="50"/>
      <c r="K57" s="51"/>
      <c r="L57" s="67">
        <v>60</v>
      </c>
      <c r="M57" s="69"/>
      <c r="N57" s="109"/>
      <c r="O57" s="109"/>
      <c r="P57" s="109"/>
      <c r="Q57" s="110"/>
    </row>
    <row r="58" spans="1:17" ht="12.75">
      <c r="A58" s="1"/>
      <c r="B58" s="1">
        <v>400001</v>
      </c>
      <c r="C58" s="52" t="s">
        <v>62</v>
      </c>
      <c r="D58" s="53"/>
      <c r="E58" s="53"/>
      <c r="F58" s="54"/>
      <c r="G58" s="26" t="s">
        <v>26</v>
      </c>
      <c r="H58" s="28"/>
      <c r="I58" s="49">
        <v>0.04</v>
      </c>
      <c r="J58" s="50"/>
      <c r="K58" s="51"/>
      <c r="L58" s="65">
        <v>0.752</v>
      </c>
      <c r="M58" s="66"/>
      <c r="N58" s="109"/>
      <c r="O58" s="109"/>
      <c r="P58" s="109"/>
      <c r="Q58" s="110"/>
    </row>
    <row r="59" spans="1:17" ht="12.75">
      <c r="A59" s="1"/>
      <c r="B59" s="1" t="s">
        <v>63</v>
      </c>
      <c r="C59" s="52" t="s">
        <v>64</v>
      </c>
      <c r="D59" s="53"/>
      <c r="E59" s="53"/>
      <c r="F59" s="54"/>
      <c r="G59" s="26" t="s">
        <v>43</v>
      </c>
      <c r="H59" s="28"/>
      <c r="I59" s="78">
        <v>0.0062</v>
      </c>
      <c r="J59" s="79"/>
      <c r="K59" s="80"/>
      <c r="L59" s="65">
        <v>0.097</v>
      </c>
      <c r="M59" s="66"/>
      <c r="N59" s="111"/>
      <c r="O59" s="111"/>
      <c r="P59" s="111"/>
      <c r="Q59" s="110"/>
    </row>
    <row r="60" spans="1:17" ht="12.75">
      <c r="A60" s="1"/>
      <c r="B60" s="1" t="s">
        <v>41</v>
      </c>
      <c r="C60" s="52" t="s">
        <v>90</v>
      </c>
      <c r="D60" s="53"/>
      <c r="E60" s="53"/>
      <c r="F60" s="54"/>
      <c r="G60" s="26" t="s">
        <v>43</v>
      </c>
      <c r="H60" s="28"/>
      <c r="I60" s="78">
        <v>0.0108</v>
      </c>
      <c r="J60" s="79"/>
      <c r="K60" s="80"/>
      <c r="L60" s="65">
        <v>0.169</v>
      </c>
      <c r="M60" s="66"/>
      <c r="N60" s="109"/>
      <c r="O60" s="109"/>
      <c r="P60" s="109"/>
      <c r="Q60" s="110"/>
    </row>
    <row r="61" spans="1:17" ht="12.75">
      <c r="A61" s="1"/>
      <c r="B61" s="1" t="s">
        <v>66</v>
      </c>
      <c r="C61" s="52" t="s">
        <v>67</v>
      </c>
      <c r="D61" s="53"/>
      <c r="E61" s="53"/>
      <c r="F61" s="54"/>
      <c r="G61" s="26" t="s">
        <v>33</v>
      </c>
      <c r="H61" s="28"/>
      <c r="I61" s="49">
        <v>0.15</v>
      </c>
      <c r="J61" s="50"/>
      <c r="K61" s="51"/>
      <c r="L61" s="65">
        <v>2.351</v>
      </c>
      <c r="M61" s="66"/>
      <c r="N61" s="109"/>
      <c r="O61" s="109"/>
      <c r="P61" s="109"/>
      <c r="Q61" s="110"/>
    </row>
    <row r="62" spans="1:17" ht="12.75">
      <c r="A62" s="1"/>
      <c r="B62" s="1" t="s">
        <v>68</v>
      </c>
      <c r="C62" s="52" t="s">
        <v>91</v>
      </c>
      <c r="D62" s="53"/>
      <c r="E62" s="53"/>
      <c r="F62" s="54"/>
      <c r="G62" s="26" t="s">
        <v>43</v>
      </c>
      <c r="H62" s="28"/>
      <c r="I62" s="55">
        <v>96.6</v>
      </c>
      <c r="J62" s="56"/>
      <c r="K62" s="57"/>
      <c r="L62" s="65">
        <v>1514.108</v>
      </c>
      <c r="M62" s="66"/>
      <c r="N62" s="109"/>
      <c r="O62" s="109"/>
      <c r="P62" s="109"/>
      <c r="Q62" s="110"/>
    </row>
    <row r="63" spans="1:17" ht="25.5">
      <c r="A63" s="36">
        <v>5</v>
      </c>
      <c r="B63" s="2" t="s">
        <v>70</v>
      </c>
      <c r="C63" s="38" t="s">
        <v>71</v>
      </c>
      <c r="D63" s="39"/>
      <c r="E63" s="39"/>
      <c r="F63" s="40"/>
      <c r="G63" s="114" t="s">
        <v>58</v>
      </c>
      <c r="H63" s="41"/>
      <c r="I63" s="43"/>
      <c r="J63" s="44"/>
      <c r="K63" s="45"/>
      <c r="L63" s="81">
        <v>15.674</v>
      </c>
      <c r="M63" s="82"/>
      <c r="N63" s="107"/>
      <c r="O63" s="107"/>
      <c r="P63" s="107"/>
      <c r="Q63" s="108"/>
    </row>
    <row r="64" spans="1:17" ht="25.5">
      <c r="A64" s="37"/>
      <c r="B64" s="3" t="s">
        <v>17</v>
      </c>
      <c r="C64" s="33" t="s">
        <v>72</v>
      </c>
      <c r="D64" s="34"/>
      <c r="E64" s="34"/>
      <c r="F64" s="35"/>
      <c r="G64" s="115"/>
      <c r="H64" s="42"/>
      <c r="I64" s="46"/>
      <c r="J64" s="47"/>
      <c r="K64" s="48"/>
      <c r="L64" s="83"/>
      <c r="M64" s="84"/>
      <c r="N64" s="107"/>
      <c r="O64" s="107"/>
      <c r="P64" s="107"/>
      <c r="Q64" s="108"/>
    </row>
    <row r="65" spans="1:17" ht="12.75">
      <c r="A65" s="58"/>
      <c r="B65" s="5">
        <v>1</v>
      </c>
      <c r="C65" s="52" t="s">
        <v>21</v>
      </c>
      <c r="D65" s="53"/>
      <c r="E65" s="53"/>
      <c r="F65" s="54"/>
      <c r="G65" s="26" t="s">
        <v>22</v>
      </c>
      <c r="H65" s="28"/>
      <c r="I65" s="60">
        <v>0.09</v>
      </c>
      <c r="J65" s="61"/>
      <c r="K65" s="62"/>
      <c r="L65" s="63">
        <v>3.386</v>
      </c>
      <c r="M65" s="64"/>
      <c r="N65" s="109"/>
      <c r="O65" s="109"/>
      <c r="P65" s="109"/>
      <c r="Q65" s="110"/>
    </row>
    <row r="66" spans="1:17" ht="12.75">
      <c r="A66" s="59"/>
      <c r="B66" s="6"/>
      <c r="C66" s="52" t="s">
        <v>23</v>
      </c>
      <c r="D66" s="53"/>
      <c r="E66" s="53"/>
      <c r="F66" s="54"/>
      <c r="G66" s="26"/>
      <c r="H66" s="28"/>
      <c r="I66" s="67">
        <v>4</v>
      </c>
      <c r="J66" s="68"/>
      <c r="K66" s="69"/>
      <c r="L66" s="26"/>
      <c r="M66" s="28"/>
      <c r="N66" s="99"/>
      <c r="O66" s="99"/>
      <c r="P66" s="99"/>
      <c r="Q66" s="102"/>
    </row>
    <row r="67" spans="1:17" ht="12.75">
      <c r="A67" s="1"/>
      <c r="B67" s="1">
        <v>120500</v>
      </c>
      <c r="C67" s="52" t="s">
        <v>61</v>
      </c>
      <c r="D67" s="53"/>
      <c r="E67" s="53"/>
      <c r="F67" s="54"/>
      <c r="G67" s="26" t="s">
        <v>26</v>
      </c>
      <c r="H67" s="28"/>
      <c r="I67" s="49">
        <v>0.18</v>
      </c>
      <c r="J67" s="50"/>
      <c r="K67" s="51"/>
      <c r="L67" s="65">
        <v>6.771</v>
      </c>
      <c r="M67" s="66"/>
      <c r="N67" s="109"/>
      <c r="O67" s="109"/>
      <c r="P67" s="109"/>
      <c r="Q67" s="110"/>
    </row>
    <row r="68" spans="1:17" ht="12.75">
      <c r="A68" s="1"/>
      <c r="B68" s="1" t="s">
        <v>41</v>
      </c>
      <c r="C68" s="52" t="s">
        <v>92</v>
      </c>
      <c r="D68" s="53"/>
      <c r="E68" s="53"/>
      <c r="F68" s="54"/>
      <c r="G68" s="26" t="s">
        <v>43</v>
      </c>
      <c r="H68" s="28"/>
      <c r="I68" s="78">
        <v>0.0014</v>
      </c>
      <c r="J68" s="79"/>
      <c r="K68" s="80"/>
      <c r="L68" s="65">
        <v>0.044</v>
      </c>
      <c r="M68" s="66"/>
      <c r="N68" s="109"/>
      <c r="O68" s="109"/>
      <c r="P68" s="109"/>
      <c r="Q68" s="110"/>
    </row>
    <row r="69" spans="1:17" ht="12.75">
      <c r="A69" s="1"/>
      <c r="B69" s="1" t="s">
        <v>68</v>
      </c>
      <c r="C69" s="52" t="s">
        <v>93</v>
      </c>
      <c r="D69" s="53"/>
      <c r="E69" s="53"/>
      <c r="F69" s="54"/>
      <c r="G69" s="26" t="s">
        <v>43</v>
      </c>
      <c r="H69" s="28"/>
      <c r="I69" s="55">
        <v>12.1</v>
      </c>
      <c r="J69" s="56"/>
      <c r="K69" s="57"/>
      <c r="L69" s="65">
        <v>379.311</v>
      </c>
      <c r="M69" s="66"/>
      <c r="N69" s="109"/>
      <c r="O69" s="109"/>
      <c r="P69" s="109"/>
      <c r="Q69" s="110"/>
    </row>
    <row r="70" spans="1:17" ht="25.5">
      <c r="A70" s="36">
        <v>6</v>
      </c>
      <c r="B70" s="2" t="s">
        <v>78</v>
      </c>
      <c r="C70" s="38" t="s">
        <v>94</v>
      </c>
      <c r="D70" s="39"/>
      <c r="E70" s="39"/>
      <c r="F70" s="40"/>
      <c r="G70" s="114" t="s">
        <v>80</v>
      </c>
      <c r="H70" s="41"/>
      <c r="I70" s="43"/>
      <c r="J70" s="44"/>
      <c r="K70" s="45"/>
      <c r="L70" s="81">
        <v>4.206</v>
      </c>
      <c r="M70" s="82"/>
      <c r="N70" s="107"/>
      <c r="O70" s="107"/>
      <c r="P70" s="107"/>
      <c r="Q70" s="108"/>
    </row>
    <row r="71" spans="1:17" ht="12.75">
      <c r="A71" s="37"/>
      <c r="B71" s="3" t="s">
        <v>74</v>
      </c>
      <c r="C71" s="33"/>
      <c r="D71" s="34"/>
      <c r="E71" s="34"/>
      <c r="F71" s="35"/>
      <c r="G71" s="115"/>
      <c r="H71" s="42"/>
      <c r="I71" s="46"/>
      <c r="J71" s="47"/>
      <c r="K71" s="48"/>
      <c r="L71" s="83"/>
      <c r="M71" s="84"/>
      <c r="N71" s="107"/>
      <c r="O71" s="107"/>
      <c r="P71" s="107"/>
      <c r="Q71" s="108"/>
    </row>
    <row r="72" spans="1:17" ht="12.75">
      <c r="A72" s="1"/>
      <c r="B72" s="1">
        <v>2</v>
      </c>
      <c r="C72" s="52" t="s">
        <v>24</v>
      </c>
      <c r="D72" s="53"/>
      <c r="E72" s="53"/>
      <c r="F72" s="54"/>
      <c r="G72" s="26" t="s">
        <v>22</v>
      </c>
      <c r="H72" s="28"/>
      <c r="I72" s="55">
        <v>1.1</v>
      </c>
      <c r="J72" s="56"/>
      <c r="K72" s="57"/>
      <c r="L72" s="65">
        <v>4.627</v>
      </c>
      <c r="M72" s="66"/>
      <c r="N72" s="109"/>
      <c r="O72" s="109"/>
      <c r="P72" s="109"/>
      <c r="Q72" s="110"/>
    </row>
    <row r="73" spans="1:17" ht="12.75">
      <c r="A73" s="1"/>
      <c r="B73" s="1">
        <v>70149</v>
      </c>
      <c r="C73" s="52" t="s">
        <v>27</v>
      </c>
      <c r="D73" s="53"/>
      <c r="E73" s="53"/>
      <c r="F73" s="54"/>
      <c r="G73" s="26" t="s">
        <v>26</v>
      </c>
      <c r="H73" s="28"/>
      <c r="I73" s="49">
        <v>0.67</v>
      </c>
      <c r="J73" s="50"/>
      <c r="K73" s="51"/>
      <c r="L73" s="65">
        <v>2.818</v>
      </c>
      <c r="M73" s="66"/>
      <c r="N73" s="109"/>
      <c r="O73" s="109"/>
      <c r="P73" s="109"/>
      <c r="Q73" s="110"/>
    </row>
    <row r="74" spans="1:17" ht="12.75">
      <c r="A74" s="1"/>
      <c r="B74" s="1">
        <v>120202</v>
      </c>
      <c r="C74" s="52" t="s">
        <v>28</v>
      </c>
      <c r="D74" s="53"/>
      <c r="E74" s="53"/>
      <c r="F74" s="54"/>
      <c r="G74" s="26" t="s">
        <v>26</v>
      </c>
      <c r="H74" s="28"/>
      <c r="I74" s="49">
        <v>0.43</v>
      </c>
      <c r="J74" s="50"/>
      <c r="K74" s="51"/>
      <c r="L74" s="65">
        <v>1.809</v>
      </c>
      <c r="M74" s="66"/>
      <c r="N74" s="111"/>
      <c r="O74" s="111"/>
      <c r="P74" s="111"/>
      <c r="Q74" s="110"/>
    </row>
    <row r="75" spans="1:17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96"/>
      <c r="O75" s="96"/>
      <c r="P75" s="96"/>
      <c r="Q75" s="8"/>
    </row>
    <row r="76" spans="1:17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1:17" ht="12.75">
      <c r="A78" s="96"/>
      <c r="B78" s="96"/>
      <c r="C78" s="96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8"/>
      <c r="Q78" s="98"/>
    </row>
    <row r="79" spans="1:17" ht="12.75">
      <c r="A79" s="13"/>
      <c r="B79" s="13"/>
      <c r="C79" s="13"/>
      <c r="D79" s="13"/>
      <c r="E79" s="13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7"/>
      <c r="Q79" s="87"/>
    </row>
    <row r="80" spans="1:17" ht="12.75">
      <c r="A80" s="13"/>
      <c r="B80" s="13"/>
      <c r="C80" s="13"/>
      <c r="D80" s="13"/>
      <c r="E80" s="13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7"/>
      <c r="Q80" s="87"/>
    </row>
    <row r="81" spans="1:17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88"/>
      <c r="N81" s="88"/>
      <c r="O81" s="88"/>
      <c r="P81" s="86"/>
      <c r="Q81" s="86"/>
    </row>
    <row r="82" spans="1:17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2.75">
      <c r="A83" s="13"/>
      <c r="B83" s="13"/>
      <c r="C83" s="13"/>
      <c r="D83" s="13"/>
      <c r="E83" s="13"/>
      <c r="F83" s="89"/>
      <c r="G83" s="89"/>
      <c r="H83" s="89"/>
      <c r="I83" s="89"/>
      <c r="J83" s="89"/>
      <c r="K83" s="89"/>
      <c r="L83" s="89"/>
      <c r="M83" s="90"/>
      <c r="N83" s="90"/>
      <c r="O83" s="90"/>
      <c r="P83" s="87"/>
      <c r="Q83" s="87"/>
    </row>
    <row r="84" spans="1:17" ht="12.75">
      <c r="A84" s="13"/>
      <c r="B84" s="13"/>
      <c r="C84" s="13"/>
      <c r="D84" s="13"/>
      <c r="E84" s="13"/>
      <c r="F84" s="89"/>
      <c r="G84" s="89"/>
      <c r="H84" s="89"/>
      <c r="I84" s="89"/>
      <c r="J84" s="89"/>
      <c r="K84" s="89"/>
      <c r="L84" s="89"/>
      <c r="M84" s="90"/>
      <c r="N84" s="90"/>
      <c r="O84" s="90"/>
      <c r="P84" s="87"/>
      <c r="Q84" s="87"/>
    </row>
    <row r="85" spans="1:17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2.75">
      <c r="A86" s="13"/>
      <c r="B86" s="13"/>
      <c r="C86" s="13"/>
      <c r="D86" s="13"/>
      <c r="E86" s="13"/>
      <c r="F86" s="89"/>
      <c r="G86" s="89"/>
      <c r="H86" s="89"/>
      <c r="I86" s="89"/>
      <c r="J86" s="89"/>
      <c r="K86" s="89"/>
      <c r="L86" s="89"/>
      <c r="M86" s="91"/>
      <c r="N86" s="91"/>
      <c r="O86" s="91"/>
      <c r="P86" s="87"/>
      <c r="Q86" s="87"/>
    </row>
    <row r="87" spans="1:17" ht="12.75">
      <c r="A87" s="13"/>
      <c r="B87" s="13"/>
      <c r="C87" s="13"/>
      <c r="D87" s="13"/>
      <c r="E87" s="13"/>
      <c r="F87" s="89"/>
      <c r="G87" s="89"/>
      <c r="H87" s="89"/>
      <c r="I87" s="89"/>
      <c r="J87" s="89"/>
      <c r="K87" s="89"/>
      <c r="L87" s="89"/>
      <c r="M87" s="90"/>
      <c r="N87" s="90"/>
      <c r="O87" s="90"/>
      <c r="P87" s="87"/>
      <c r="Q87" s="87"/>
    </row>
    <row r="88" spans="1:17" ht="12.75">
      <c r="A88" s="13"/>
      <c r="B88" s="13"/>
      <c r="C88" s="13"/>
      <c r="D88" s="13"/>
      <c r="E88" s="13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7"/>
      <c r="Q88" s="87"/>
    </row>
    <row r="89" spans="1:17" ht="12.75">
      <c r="A89" s="13"/>
      <c r="B89" s="13"/>
      <c r="C89" s="13"/>
      <c r="D89" s="13"/>
      <c r="E89" s="13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7"/>
      <c r="Q89" s="87"/>
    </row>
    <row r="90" spans="1:17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88"/>
      <c r="N90" s="88"/>
      <c r="O90" s="88"/>
      <c r="P90" s="86"/>
      <c r="Q90" s="86"/>
    </row>
    <row r="91" spans="1:17" ht="12.75">
      <c r="A91" s="13"/>
      <c r="B91" s="13"/>
      <c r="C91" s="13"/>
      <c r="D91" s="13"/>
      <c r="E91" s="13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7"/>
      <c r="Q91" s="87"/>
    </row>
    <row r="92" spans="1:17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88"/>
      <c r="N92" s="88"/>
      <c r="O92" s="88"/>
      <c r="P92" s="86"/>
      <c r="Q92" s="86"/>
    </row>
  </sheetData>
  <sheetProtection/>
  <mergeCells count="375">
    <mergeCell ref="J4:Q4"/>
    <mergeCell ref="E4:I4"/>
    <mergeCell ref="J3:Q3"/>
    <mergeCell ref="E3:I3"/>
    <mergeCell ref="J6:Q6"/>
    <mergeCell ref="E6:I6"/>
    <mergeCell ref="J5:Q5"/>
    <mergeCell ref="E5:I5"/>
    <mergeCell ref="A91:E91"/>
    <mergeCell ref="F91:L91"/>
    <mergeCell ref="M91:O91"/>
    <mergeCell ref="P91:Q91"/>
    <mergeCell ref="A92:L92"/>
    <mergeCell ref="M92:O92"/>
    <mergeCell ref="P92:Q92"/>
    <mergeCell ref="A89:E89"/>
    <mergeCell ref="F89:L89"/>
    <mergeCell ref="M89:O89"/>
    <mergeCell ref="P89:Q89"/>
    <mergeCell ref="A90:L90"/>
    <mergeCell ref="M90:O90"/>
    <mergeCell ref="P90:Q90"/>
    <mergeCell ref="A87:E87"/>
    <mergeCell ref="F87:L87"/>
    <mergeCell ref="M87:O87"/>
    <mergeCell ref="P87:Q87"/>
    <mergeCell ref="A88:E88"/>
    <mergeCell ref="F88:L88"/>
    <mergeCell ref="M88:O88"/>
    <mergeCell ref="P88:Q88"/>
    <mergeCell ref="A84:E84"/>
    <mergeCell ref="F84:L84"/>
    <mergeCell ref="M84:O84"/>
    <mergeCell ref="P84:Q84"/>
    <mergeCell ref="A85:Q85"/>
    <mergeCell ref="A86:E86"/>
    <mergeCell ref="F86:L86"/>
    <mergeCell ref="M86:O86"/>
    <mergeCell ref="P86:Q86"/>
    <mergeCell ref="A81:L81"/>
    <mergeCell ref="M81:O81"/>
    <mergeCell ref="P81:Q81"/>
    <mergeCell ref="A82:Q82"/>
    <mergeCell ref="A83:E83"/>
    <mergeCell ref="F83:L83"/>
    <mergeCell ref="M83:O83"/>
    <mergeCell ref="P83:Q83"/>
    <mergeCell ref="A79:E79"/>
    <mergeCell ref="F79:L79"/>
    <mergeCell ref="M79:O79"/>
    <mergeCell ref="P79:Q79"/>
    <mergeCell ref="A80:E80"/>
    <mergeCell ref="F80:L80"/>
    <mergeCell ref="M80:O80"/>
    <mergeCell ref="P80:Q80"/>
    <mergeCell ref="A75:P75"/>
    <mergeCell ref="A76:Q76"/>
    <mergeCell ref="A77:L77"/>
    <mergeCell ref="M77:O77"/>
    <mergeCell ref="P77:Q77"/>
    <mergeCell ref="A78:E78"/>
    <mergeCell ref="F78:L78"/>
    <mergeCell ref="M78:O78"/>
    <mergeCell ref="P78:Q78"/>
    <mergeCell ref="C73:F73"/>
    <mergeCell ref="G73:H73"/>
    <mergeCell ref="I73:K73"/>
    <mergeCell ref="L73:M73"/>
    <mergeCell ref="N73:P73"/>
    <mergeCell ref="C74:F74"/>
    <mergeCell ref="G74:H74"/>
    <mergeCell ref="I74:K74"/>
    <mergeCell ref="L74:M74"/>
    <mergeCell ref="N74:P74"/>
    <mergeCell ref="Q70:Q71"/>
    <mergeCell ref="C71:F71"/>
    <mergeCell ref="C72:F72"/>
    <mergeCell ref="G72:H72"/>
    <mergeCell ref="I72:K72"/>
    <mergeCell ref="L72:M72"/>
    <mergeCell ref="N72:P72"/>
    <mergeCell ref="A70:A71"/>
    <mergeCell ref="C70:F70"/>
    <mergeCell ref="G70:H71"/>
    <mergeCell ref="I70:K71"/>
    <mergeCell ref="L70:M71"/>
    <mergeCell ref="N70:P71"/>
    <mergeCell ref="C68:F68"/>
    <mergeCell ref="G68:H68"/>
    <mergeCell ref="I68:K68"/>
    <mergeCell ref="L68:M68"/>
    <mergeCell ref="N68:P68"/>
    <mergeCell ref="C69:F69"/>
    <mergeCell ref="G69:H69"/>
    <mergeCell ref="I69:K69"/>
    <mergeCell ref="L69:M69"/>
    <mergeCell ref="N69:P69"/>
    <mergeCell ref="G66:H66"/>
    <mergeCell ref="I66:K66"/>
    <mergeCell ref="L66:M66"/>
    <mergeCell ref="N66:P66"/>
    <mergeCell ref="C67:F67"/>
    <mergeCell ref="G67:H67"/>
    <mergeCell ref="I67:K67"/>
    <mergeCell ref="L67:M67"/>
    <mergeCell ref="N67:P67"/>
    <mergeCell ref="N63:P64"/>
    <mergeCell ref="Q63:Q64"/>
    <mergeCell ref="C64:F64"/>
    <mergeCell ref="A65:A66"/>
    <mergeCell ref="C65:F65"/>
    <mergeCell ref="G65:H65"/>
    <mergeCell ref="I65:K65"/>
    <mergeCell ref="L65:M65"/>
    <mergeCell ref="N65:P65"/>
    <mergeCell ref="C66:F66"/>
    <mergeCell ref="C62:F62"/>
    <mergeCell ref="G62:H62"/>
    <mergeCell ref="I62:K62"/>
    <mergeCell ref="L62:M62"/>
    <mergeCell ref="N62:P62"/>
    <mergeCell ref="A63:A64"/>
    <mergeCell ref="C63:F63"/>
    <mergeCell ref="G63:H64"/>
    <mergeCell ref="I63:K64"/>
    <mergeCell ref="L63:M64"/>
    <mergeCell ref="C60:F60"/>
    <mergeCell ref="G60:H60"/>
    <mergeCell ref="I60:K60"/>
    <mergeCell ref="L60:M60"/>
    <mergeCell ref="N60:P60"/>
    <mergeCell ref="C61:F61"/>
    <mergeCell ref="G61:H61"/>
    <mergeCell ref="I61:K61"/>
    <mergeCell ref="L61:M61"/>
    <mergeCell ref="N61:P61"/>
    <mergeCell ref="C58:F58"/>
    <mergeCell ref="G58:H58"/>
    <mergeCell ref="I58:K58"/>
    <mergeCell ref="L58:M58"/>
    <mergeCell ref="N58:P58"/>
    <mergeCell ref="C59:F59"/>
    <mergeCell ref="G59:H59"/>
    <mergeCell ref="I59:K59"/>
    <mergeCell ref="L59:M59"/>
    <mergeCell ref="N59:P59"/>
    <mergeCell ref="C56:F56"/>
    <mergeCell ref="G56:H56"/>
    <mergeCell ref="I56:K56"/>
    <mergeCell ref="L56:M56"/>
    <mergeCell ref="N56:P56"/>
    <mergeCell ref="C57:F57"/>
    <mergeCell ref="G57:H57"/>
    <mergeCell ref="I57:K57"/>
    <mergeCell ref="L57:M57"/>
    <mergeCell ref="N57:P57"/>
    <mergeCell ref="C54:F54"/>
    <mergeCell ref="G54:H54"/>
    <mergeCell ref="I54:K54"/>
    <mergeCell ref="L54:M54"/>
    <mergeCell ref="N54:P54"/>
    <mergeCell ref="C55:F55"/>
    <mergeCell ref="G55:H55"/>
    <mergeCell ref="I55:K55"/>
    <mergeCell ref="L55:M55"/>
    <mergeCell ref="N55:P55"/>
    <mergeCell ref="C52:F52"/>
    <mergeCell ref="G52:H52"/>
    <mergeCell ref="I52:K52"/>
    <mergeCell ref="L52:M52"/>
    <mergeCell ref="N52:P52"/>
    <mergeCell ref="C53:F53"/>
    <mergeCell ref="G53:H53"/>
    <mergeCell ref="I53:K53"/>
    <mergeCell ref="L53:M53"/>
    <mergeCell ref="N53:P53"/>
    <mergeCell ref="G50:H50"/>
    <mergeCell ref="I50:K50"/>
    <mergeCell ref="L50:M50"/>
    <mergeCell ref="N50:P50"/>
    <mergeCell ref="C51:F51"/>
    <mergeCell ref="G51:H51"/>
    <mergeCell ref="I51:K51"/>
    <mergeCell ref="L51:M51"/>
    <mergeCell ref="N51:P51"/>
    <mergeCell ref="N47:P48"/>
    <mergeCell ref="Q47:Q48"/>
    <mergeCell ref="C48:F48"/>
    <mergeCell ref="A49:A50"/>
    <mergeCell ref="C49:F49"/>
    <mergeCell ref="G49:H49"/>
    <mergeCell ref="I49:K49"/>
    <mergeCell ref="L49:M49"/>
    <mergeCell ref="N49:P49"/>
    <mergeCell ref="C50:F50"/>
    <mergeCell ref="C46:F46"/>
    <mergeCell ref="G46:H46"/>
    <mergeCell ref="I46:K46"/>
    <mergeCell ref="L46:M46"/>
    <mergeCell ref="N46:P46"/>
    <mergeCell ref="A47:A48"/>
    <mergeCell ref="C47:F47"/>
    <mergeCell ref="G47:H48"/>
    <mergeCell ref="I47:K48"/>
    <mergeCell ref="L47:M48"/>
    <mergeCell ref="C44:F44"/>
    <mergeCell ref="G44:H44"/>
    <mergeCell ref="I44:K44"/>
    <mergeCell ref="L44:M44"/>
    <mergeCell ref="N44:P44"/>
    <mergeCell ref="C45:F45"/>
    <mergeCell ref="G45:H45"/>
    <mergeCell ref="I45:K45"/>
    <mergeCell ref="L45:M45"/>
    <mergeCell ref="N45:P45"/>
    <mergeCell ref="C42:F42"/>
    <mergeCell ref="G42:H42"/>
    <mergeCell ref="I42:K42"/>
    <mergeCell ref="L42:M42"/>
    <mergeCell ref="N42:P42"/>
    <mergeCell ref="C43:F43"/>
    <mergeCell ref="G43:H43"/>
    <mergeCell ref="I43:K43"/>
    <mergeCell ref="L43:M43"/>
    <mergeCell ref="N43:P43"/>
    <mergeCell ref="C40:F40"/>
    <mergeCell ref="G40:H40"/>
    <mergeCell ref="I40:K40"/>
    <mergeCell ref="L40:M40"/>
    <mergeCell ref="N40:P40"/>
    <mergeCell ref="C41:F41"/>
    <mergeCell ref="G41:H41"/>
    <mergeCell ref="I41:K41"/>
    <mergeCell ref="L41:M41"/>
    <mergeCell ref="N41:P41"/>
    <mergeCell ref="I38:K38"/>
    <mergeCell ref="L38:M38"/>
    <mergeCell ref="N38:P38"/>
    <mergeCell ref="C39:F39"/>
    <mergeCell ref="G39:H39"/>
    <mergeCell ref="I39:K39"/>
    <mergeCell ref="L39:M39"/>
    <mergeCell ref="N39:P39"/>
    <mergeCell ref="Q35:Q36"/>
    <mergeCell ref="C36:F36"/>
    <mergeCell ref="A37:A38"/>
    <mergeCell ref="C37:F37"/>
    <mergeCell ref="G37:H37"/>
    <mergeCell ref="I37:K37"/>
    <mergeCell ref="L37:M37"/>
    <mergeCell ref="N37:P37"/>
    <mergeCell ref="C38:F38"/>
    <mergeCell ref="G38:H38"/>
    <mergeCell ref="A35:A36"/>
    <mergeCell ref="C35:F35"/>
    <mergeCell ref="G35:H36"/>
    <mergeCell ref="I35:K36"/>
    <mergeCell ref="L35:M36"/>
    <mergeCell ref="N35:P36"/>
    <mergeCell ref="C33:F33"/>
    <mergeCell ref="G33:H33"/>
    <mergeCell ref="I33:K33"/>
    <mergeCell ref="L33:M33"/>
    <mergeCell ref="N33:P33"/>
    <mergeCell ref="C34:F34"/>
    <mergeCell ref="G34:H34"/>
    <mergeCell ref="I34:K34"/>
    <mergeCell ref="L34:M34"/>
    <mergeCell ref="N34:P34"/>
    <mergeCell ref="N30:P31"/>
    <mergeCell ref="Q30:Q31"/>
    <mergeCell ref="C31:F31"/>
    <mergeCell ref="C32:F32"/>
    <mergeCell ref="G32:H32"/>
    <mergeCell ref="I32:K32"/>
    <mergeCell ref="L32:M32"/>
    <mergeCell ref="N32:P32"/>
    <mergeCell ref="C29:F29"/>
    <mergeCell ref="G29:H29"/>
    <mergeCell ref="I29:K29"/>
    <mergeCell ref="L29:M29"/>
    <mergeCell ref="N29:P29"/>
    <mergeCell ref="A30:A31"/>
    <mergeCell ref="C30:F30"/>
    <mergeCell ref="G30:H31"/>
    <mergeCell ref="I30:K31"/>
    <mergeCell ref="L30:M31"/>
    <mergeCell ref="C27:F27"/>
    <mergeCell ref="G27:H27"/>
    <mergeCell ref="I27:K27"/>
    <mergeCell ref="L27:M27"/>
    <mergeCell ref="N27:P27"/>
    <mergeCell ref="C28:F28"/>
    <mergeCell ref="G28:H28"/>
    <mergeCell ref="I28:K28"/>
    <mergeCell ref="L28:M28"/>
    <mergeCell ref="N28:P28"/>
    <mergeCell ref="C25:F25"/>
    <mergeCell ref="G25:H25"/>
    <mergeCell ref="I25:K25"/>
    <mergeCell ref="L25:M25"/>
    <mergeCell ref="N25:P25"/>
    <mergeCell ref="C26:F26"/>
    <mergeCell ref="G26:H26"/>
    <mergeCell ref="I26:K26"/>
    <mergeCell ref="L26:M26"/>
    <mergeCell ref="N26:P26"/>
    <mergeCell ref="C23:F23"/>
    <mergeCell ref="G23:H23"/>
    <mergeCell ref="I23:K23"/>
    <mergeCell ref="L23:M23"/>
    <mergeCell ref="N23:P23"/>
    <mergeCell ref="C24:F24"/>
    <mergeCell ref="G24:H24"/>
    <mergeCell ref="I24:K24"/>
    <mergeCell ref="L24:M24"/>
    <mergeCell ref="N24:P24"/>
    <mergeCell ref="I21:K21"/>
    <mergeCell ref="L21:M21"/>
    <mergeCell ref="N21:P21"/>
    <mergeCell ref="C22:F22"/>
    <mergeCell ref="G22:H22"/>
    <mergeCell ref="I22:K22"/>
    <mergeCell ref="L22:M22"/>
    <mergeCell ref="N22:P22"/>
    <mergeCell ref="Q18:Q19"/>
    <mergeCell ref="C19:F19"/>
    <mergeCell ref="A20:A21"/>
    <mergeCell ref="C20:F20"/>
    <mergeCell ref="G20:H20"/>
    <mergeCell ref="I20:K20"/>
    <mergeCell ref="L20:M20"/>
    <mergeCell ref="N20:P20"/>
    <mergeCell ref="C21:F21"/>
    <mergeCell ref="G21:H21"/>
    <mergeCell ref="A18:A19"/>
    <mergeCell ref="C18:F18"/>
    <mergeCell ref="G18:H19"/>
    <mergeCell ref="I18:K19"/>
    <mergeCell ref="L18:M19"/>
    <mergeCell ref="N18:P19"/>
    <mergeCell ref="N16:P16"/>
    <mergeCell ref="C17:F17"/>
    <mergeCell ref="G17:H17"/>
    <mergeCell ref="I17:K17"/>
    <mergeCell ref="L17:M17"/>
    <mergeCell ref="N17:P17"/>
    <mergeCell ref="A13:Q13"/>
    <mergeCell ref="A14:Q14"/>
    <mergeCell ref="A15:A16"/>
    <mergeCell ref="B15:B16"/>
    <mergeCell ref="C15:F16"/>
    <mergeCell ref="G15:H16"/>
    <mergeCell ref="I15:M15"/>
    <mergeCell ref="N15:Q15"/>
    <mergeCell ref="I16:K16"/>
    <mergeCell ref="L16:M16"/>
    <mergeCell ref="A11:G11"/>
    <mergeCell ref="H11:N11"/>
    <mergeCell ref="O11:Q11"/>
    <mergeCell ref="A12:G12"/>
    <mergeCell ref="H12:N12"/>
    <mergeCell ref="O12:Q12"/>
    <mergeCell ref="A7:D7"/>
    <mergeCell ref="E7:I7"/>
    <mergeCell ref="J7:Q7"/>
    <mergeCell ref="A8:Q8"/>
    <mergeCell ref="A9:Q9"/>
    <mergeCell ref="A10:G10"/>
    <mergeCell ref="H10:N10"/>
    <mergeCell ref="O10:Q10"/>
    <mergeCell ref="A5:D5"/>
    <mergeCell ref="A6:D6"/>
    <mergeCell ref="A3:D3"/>
    <mergeCell ref="A4:D4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Grey Wolf</cp:lastModifiedBy>
  <cp:lastPrinted>2010-05-26T08:09:24Z</cp:lastPrinted>
  <dcterms:created xsi:type="dcterms:W3CDTF">2010-05-05T04:41:03Z</dcterms:created>
  <dcterms:modified xsi:type="dcterms:W3CDTF">2010-05-26T08:09:36Z</dcterms:modified>
  <cp:category/>
  <cp:version/>
  <cp:contentType/>
  <cp:contentStatus/>
</cp:coreProperties>
</file>