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9660" windowWidth="11376" windowHeight="1104" activeTab="1"/>
  </bookViews>
  <sheets>
    <sheet name="Казна  на 01.01.2022" sheetId="7" r:id="rId1"/>
    <sheet name="БП, концесс. согл.на 01.01.2022" sheetId="10" r:id="rId2"/>
  </sheets>
  <calcPr calcId="144525" refMode="R1C1"/>
</workbook>
</file>

<file path=xl/calcChain.xml><?xml version="1.0" encoding="utf-8"?>
<calcChain xmlns="http://schemas.openxmlformats.org/spreadsheetml/2006/main">
  <c r="J209" i="7" l="1"/>
  <c r="J224" i="7" l="1"/>
  <c r="J223" i="7"/>
  <c r="J242" i="7"/>
  <c r="J238" i="7"/>
  <c r="J271" i="7" l="1"/>
  <c r="J263" i="7"/>
  <c r="J264" i="7"/>
  <c r="J1035" i="7" l="1"/>
  <c r="J1025" i="7"/>
  <c r="J1024" i="7"/>
  <c r="J1061" i="7"/>
  <c r="H2287" i="10" l="1"/>
  <c r="H2252" i="10"/>
  <c r="H2187" i="10"/>
  <c r="J210" i="7" l="1"/>
  <c r="E251" i="7" l="1"/>
  <c r="J127" i="7" l="1"/>
  <c r="J126" i="7"/>
  <c r="J248" i="7"/>
  <c r="J35" i="7"/>
  <c r="J34" i="7"/>
  <c r="J33" i="7"/>
  <c r="J207" i="7"/>
  <c r="J338" i="7" l="1"/>
  <c r="J361" i="7"/>
  <c r="J341" i="7"/>
  <c r="J344" i="7"/>
  <c r="J342" i="7"/>
  <c r="J365" i="7"/>
  <c r="J926" i="7"/>
  <c r="J931" i="7"/>
  <c r="J930" i="7"/>
  <c r="J956" i="7"/>
  <c r="J957" i="7"/>
  <c r="J363" i="7"/>
  <c r="I1557" i="10" l="1"/>
  <c r="I1512" i="10"/>
  <c r="I1511" i="10"/>
  <c r="I1507" i="10"/>
  <c r="I1508" i="10"/>
  <c r="I1509" i="10"/>
  <c r="I1499" i="10"/>
  <c r="I1500" i="10"/>
  <c r="I1501" i="10"/>
  <c r="I1502" i="10"/>
  <c r="I1503" i="10"/>
  <c r="I1498" i="10"/>
  <c r="I1495" i="10"/>
  <c r="I1496" i="10"/>
  <c r="I1497" i="10"/>
  <c r="I1489" i="10"/>
  <c r="I1490" i="10"/>
  <c r="I1491" i="10"/>
  <c r="I1492" i="10"/>
  <c r="I1493" i="10"/>
  <c r="I1494" i="10"/>
  <c r="I1504" i="10"/>
  <c r="I1505" i="10"/>
  <c r="I1506" i="10"/>
  <c r="I1510" i="10"/>
  <c r="I1513" i="10"/>
  <c r="I1514" i="10"/>
  <c r="I1515" i="10"/>
  <c r="I1516" i="10"/>
  <c r="I1517" i="10"/>
  <c r="I1518" i="10"/>
  <c r="I1519" i="10"/>
  <c r="I1520" i="10"/>
  <c r="I1521" i="10"/>
  <c r="I1522" i="10"/>
  <c r="I1523" i="10"/>
  <c r="I1524" i="10"/>
  <c r="I1525" i="10"/>
  <c r="I1526" i="10"/>
  <c r="I1527" i="10"/>
  <c r="I1528" i="10"/>
  <c r="I1529" i="10"/>
  <c r="I1530" i="10"/>
  <c r="I1531" i="10"/>
  <c r="I1532" i="10"/>
  <c r="I1533" i="10"/>
  <c r="I1534" i="10"/>
  <c r="I1535" i="10"/>
  <c r="I1536" i="10"/>
  <c r="I1537" i="10"/>
  <c r="I1538" i="10"/>
  <c r="I1539" i="10"/>
  <c r="I1540" i="10"/>
  <c r="I1541" i="10"/>
  <c r="I1542" i="10"/>
  <c r="I1543" i="10"/>
  <c r="I1544" i="10"/>
  <c r="I1545" i="10"/>
  <c r="I1546" i="10"/>
  <c r="I1547" i="10"/>
  <c r="I1548" i="10"/>
  <c r="I1549" i="10"/>
  <c r="I1550" i="10"/>
  <c r="I1551" i="10"/>
  <c r="I1552" i="10"/>
  <c r="I1553" i="10"/>
  <c r="I1554" i="10"/>
  <c r="I1555" i="10"/>
  <c r="I1556" i="10"/>
  <c r="I1558" i="10"/>
  <c r="I1559" i="10"/>
  <c r="I1560" i="10"/>
  <c r="I1562" i="10"/>
  <c r="I1563" i="10"/>
  <c r="I1568" i="10"/>
  <c r="I1569" i="10"/>
  <c r="I1570" i="10"/>
  <c r="I1571" i="10"/>
  <c r="I1572" i="10"/>
  <c r="I1573" i="10"/>
  <c r="I1574" i="10"/>
  <c r="I1575" i="10"/>
  <c r="I1576" i="10"/>
  <c r="I1578" i="10"/>
  <c r="I1579" i="10"/>
  <c r="I1580" i="10"/>
  <c r="I1581" i="10"/>
  <c r="I1586" i="10"/>
  <c r="I1588" i="10"/>
  <c r="I1589" i="10"/>
  <c r="I1590" i="10"/>
  <c r="I1591" i="10"/>
  <c r="I1592" i="10"/>
  <c r="I1593" i="10"/>
  <c r="I1594" i="10"/>
  <c r="I1595" i="10"/>
  <c r="I1596" i="10"/>
  <c r="I1597" i="10"/>
  <c r="I1598" i="10"/>
  <c r="I1600" i="10"/>
  <c r="I1601" i="10"/>
  <c r="I1602" i="10"/>
  <c r="I1603" i="10"/>
  <c r="I1604" i="10"/>
  <c r="I1605" i="10"/>
  <c r="I1606" i="10"/>
  <c r="I1607" i="10"/>
  <c r="I1608" i="10"/>
  <c r="I1609" i="10"/>
  <c r="I1610" i="10"/>
  <c r="I1611" i="10"/>
  <c r="I1612" i="10"/>
  <c r="I1613" i="10"/>
  <c r="I1614" i="10"/>
  <c r="I1615" i="10"/>
  <c r="I1616" i="10"/>
  <c r="I1617" i="10"/>
  <c r="I1618" i="10"/>
  <c r="I1619" i="10"/>
  <c r="I1620" i="10"/>
  <c r="I1621" i="10"/>
  <c r="I1622" i="10"/>
  <c r="I1623" i="10"/>
  <c r="I1624" i="10"/>
  <c r="I1625" i="10"/>
  <c r="I1626" i="10"/>
  <c r="I1627" i="10"/>
  <c r="I1628" i="10"/>
  <c r="I1629" i="10"/>
  <c r="I1630" i="10"/>
  <c r="I1631" i="10"/>
  <c r="I1632" i="10"/>
  <c r="I1633" i="10"/>
  <c r="I1634" i="10"/>
  <c r="I1635" i="10"/>
  <c r="I1636" i="10"/>
  <c r="I1637" i="10"/>
  <c r="I1638" i="10"/>
  <c r="I1639" i="10"/>
  <c r="I1640" i="10"/>
  <c r="I1641" i="10"/>
  <c r="I1642" i="10"/>
  <c r="I1643" i="10"/>
  <c r="I1644" i="10"/>
  <c r="I1645" i="10"/>
  <c r="I1646" i="10"/>
  <c r="I1647" i="10"/>
  <c r="I1648" i="10"/>
  <c r="I1649" i="10"/>
  <c r="I1650" i="10"/>
  <c r="I1651" i="10"/>
  <c r="I1652" i="10"/>
  <c r="I1653" i="10"/>
  <c r="I1654" i="10"/>
  <c r="I1655" i="10"/>
  <c r="I1656" i="10"/>
  <c r="I1657" i="10"/>
  <c r="I1658" i="10"/>
  <c r="I1659" i="10"/>
  <c r="I1660" i="10"/>
  <c r="I1661" i="10"/>
  <c r="I1662" i="10"/>
  <c r="I1663" i="10"/>
  <c r="I1664" i="10"/>
  <c r="I1665" i="10"/>
  <c r="I1666" i="10"/>
  <c r="I1667" i="10"/>
  <c r="I1668" i="10"/>
  <c r="I1669" i="10"/>
  <c r="I1670" i="10"/>
  <c r="I1671" i="10"/>
  <c r="I1672" i="10"/>
  <c r="I1673" i="10"/>
  <c r="I1674" i="10"/>
  <c r="I1675" i="10"/>
  <c r="I1676" i="10"/>
  <c r="I1677" i="10"/>
  <c r="I1678" i="10"/>
  <c r="I1679" i="10"/>
  <c r="I1680" i="10"/>
  <c r="I1681" i="10"/>
  <c r="I1682" i="10"/>
  <c r="I1683" i="10"/>
  <c r="I1684" i="10"/>
  <c r="I1685" i="10"/>
  <c r="I1686" i="10"/>
  <c r="I1687" i="10"/>
  <c r="I1688" i="10"/>
  <c r="I1689" i="10"/>
  <c r="I1690" i="10"/>
  <c r="I1691" i="10"/>
  <c r="I1692" i="10"/>
  <c r="I1693" i="10"/>
  <c r="I1694" i="10"/>
  <c r="I1695" i="10"/>
  <c r="I1696" i="10"/>
  <c r="I1697" i="10"/>
  <c r="I1698" i="10"/>
  <c r="I1699" i="10"/>
  <c r="I1700" i="10"/>
  <c r="I1701" i="10"/>
  <c r="I1702" i="10"/>
  <c r="I1703" i="10"/>
  <c r="I1704" i="10"/>
  <c r="I1705" i="10"/>
  <c r="I1706" i="10"/>
  <c r="I1707" i="10"/>
  <c r="I1708" i="10"/>
  <c r="I1709" i="10"/>
  <c r="I1710" i="10"/>
  <c r="I1711" i="10"/>
  <c r="I1712" i="10"/>
  <c r="I1713" i="10"/>
  <c r="I1714" i="10"/>
  <c r="I1715" i="10"/>
  <c r="I1716" i="10"/>
  <c r="I1717" i="10"/>
  <c r="I1718" i="10"/>
  <c r="I1719" i="10"/>
  <c r="I1720" i="10"/>
  <c r="I1721" i="10"/>
  <c r="I1722" i="10"/>
  <c r="I1723" i="10"/>
  <c r="I1724" i="10"/>
  <c r="I1725" i="10"/>
  <c r="I1726" i="10"/>
  <c r="I1727" i="10"/>
  <c r="I1728" i="10"/>
  <c r="I1729" i="10"/>
  <c r="I1730" i="10"/>
  <c r="I1731" i="10"/>
  <c r="I1732" i="10"/>
  <c r="I1733" i="10"/>
  <c r="I1734" i="10"/>
  <c r="I1735" i="10"/>
  <c r="I1736" i="10"/>
  <c r="I1737" i="10"/>
  <c r="I1738" i="10"/>
  <c r="I1739" i="10"/>
  <c r="I1740" i="10"/>
  <c r="I1741" i="10"/>
  <c r="I1742" i="10"/>
  <c r="I1743" i="10"/>
  <c r="I1744" i="10"/>
  <c r="I1745" i="10"/>
  <c r="I1746" i="10"/>
  <c r="I1747" i="10"/>
  <c r="I1748" i="10"/>
  <c r="I1749" i="10"/>
  <c r="I1750" i="10"/>
  <c r="I1751" i="10"/>
  <c r="I1752" i="10"/>
  <c r="I1753" i="10"/>
  <c r="I1754" i="10"/>
  <c r="I1755" i="10"/>
  <c r="I1756" i="10"/>
  <c r="I1757" i="10"/>
  <c r="I1758" i="10"/>
  <c r="I1759" i="10"/>
  <c r="I1760" i="10"/>
  <c r="I1761" i="10"/>
  <c r="I1762" i="10"/>
  <c r="I1763" i="10"/>
  <c r="I1764" i="10"/>
  <c r="I1765" i="10"/>
  <c r="I1766" i="10"/>
  <c r="I1767" i="10"/>
  <c r="I1768" i="10"/>
  <c r="I1769" i="10"/>
  <c r="I1770" i="10"/>
  <c r="I1771" i="10"/>
  <c r="I1772" i="10"/>
  <c r="I1773" i="10"/>
  <c r="I1774" i="10"/>
  <c r="I1775" i="10"/>
  <c r="I1776" i="10"/>
  <c r="I1777" i="10"/>
  <c r="I1778" i="10"/>
  <c r="I1779" i="10"/>
  <c r="I1780" i="10"/>
  <c r="I1781" i="10"/>
  <c r="I1782" i="10"/>
  <c r="I1783" i="10"/>
  <c r="I1784" i="10"/>
  <c r="I1785" i="10"/>
  <c r="I1786" i="10"/>
  <c r="I1787" i="10"/>
  <c r="J151" i="7" l="1"/>
  <c r="J195" i="7"/>
  <c r="J30" i="7" l="1"/>
  <c r="J19" i="7"/>
  <c r="J992" i="7"/>
  <c r="J141" i="7" l="1"/>
  <c r="J191" i="7"/>
  <c r="J186" i="7"/>
  <c r="J187" i="7"/>
  <c r="J168" i="7" l="1"/>
  <c r="J197" i="7"/>
  <c r="J173" i="7"/>
  <c r="J149" i="7"/>
  <c r="J179" i="7" l="1"/>
  <c r="E128" i="7" l="1"/>
  <c r="J991" i="7" l="1"/>
  <c r="J262" i="7"/>
  <c r="G2287" i="10" l="1"/>
  <c r="I2286" i="10" l="1"/>
  <c r="I2285" i="10"/>
  <c r="I2284" i="10"/>
  <c r="I2283" i="10"/>
  <c r="I2282" i="10"/>
  <c r="I2281" i="10"/>
  <c r="I2280" i="10"/>
  <c r="I2279" i="10"/>
  <c r="I2278" i="10"/>
  <c r="I2277" i="10"/>
  <c r="I2276" i="10"/>
  <c r="I2275" i="10"/>
  <c r="I2274" i="10"/>
  <c r="I2273" i="10"/>
  <c r="I2272" i="10"/>
  <c r="I2271" i="10"/>
  <c r="I2270" i="10"/>
  <c r="I2269" i="10"/>
  <c r="I2268" i="10"/>
  <c r="I2267" i="10"/>
  <c r="I2266" i="10"/>
  <c r="I2265" i="10"/>
  <c r="I2264" i="10"/>
  <c r="I2263" i="10"/>
  <c r="I2262" i="10"/>
  <c r="I2261" i="10"/>
  <c r="I2260" i="10"/>
  <c r="I2259" i="10"/>
  <c r="I2258" i="10"/>
  <c r="I2257" i="10"/>
  <c r="I2256" i="10"/>
  <c r="I2255" i="10"/>
  <c r="I2287" i="10" l="1"/>
  <c r="G2252" i="10"/>
  <c r="I2251" i="10" l="1"/>
  <c r="I2250" i="10"/>
  <c r="I2249" i="10"/>
  <c r="I2248" i="10"/>
  <c r="I2247" i="10"/>
  <c r="I2246" i="10" l="1"/>
  <c r="I2245" i="10"/>
  <c r="I2244" i="10"/>
  <c r="I2243" i="10"/>
  <c r="I2242" i="10"/>
  <c r="I2241" i="10"/>
  <c r="I2240" i="10"/>
  <c r="I2239" i="10"/>
  <c r="I2238" i="10"/>
  <c r="I2237" i="10"/>
  <c r="I2236" i="10" l="1"/>
  <c r="I2235" i="10"/>
  <c r="I2234" i="10"/>
  <c r="I2233" i="10"/>
  <c r="I2232" i="10"/>
  <c r="I2231" i="10"/>
  <c r="I2230" i="10"/>
  <c r="I2229" i="10"/>
  <c r="I2228" i="10"/>
  <c r="I2227" i="10"/>
  <c r="I2226" i="10"/>
  <c r="I2225" i="10"/>
  <c r="I2224" i="10" l="1"/>
  <c r="I2223" i="10"/>
  <c r="I2222" i="10"/>
  <c r="I2221" i="10"/>
  <c r="I2220" i="10"/>
  <c r="I2219" i="10"/>
  <c r="I2218" i="10"/>
  <c r="I2217" i="10"/>
  <c r="I2216" i="10"/>
  <c r="I2215" i="10"/>
  <c r="I2214" i="10"/>
  <c r="I2213" i="10"/>
  <c r="I2212" i="10"/>
  <c r="I2211" i="10"/>
  <c r="I2210" i="10"/>
  <c r="I2209" i="10"/>
  <c r="I2208" i="10"/>
  <c r="I2207" i="10"/>
  <c r="I2206" i="10"/>
  <c r="I2205" i="10"/>
  <c r="I2204" i="10"/>
  <c r="I2203" i="10"/>
  <c r="I2202" i="10"/>
  <c r="I2201" i="10"/>
  <c r="I2200" i="10"/>
  <c r="I2199" i="10"/>
  <c r="I2198" i="10"/>
  <c r="I2197" i="10"/>
  <c r="I2196" i="10"/>
  <c r="I2195" i="10"/>
  <c r="I2194" i="10"/>
  <c r="I2193" i="10"/>
  <c r="I2192" i="10"/>
  <c r="I2191" i="10"/>
  <c r="I2190" i="10"/>
  <c r="I2252" i="10" l="1"/>
  <c r="H1798" i="10"/>
  <c r="G1798" i="10"/>
  <c r="H1802" i="10"/>
  <c r="G1802" i="10"/>
  <c r="G1788" i="10" l="1"/>
  <c r="G2187" i="10"/>
  <c r="I2186" i="10" l="1"/>
  <c r="I2185" i="10"/>
  <c r="I2184" i="10"/>
  <c r="I2183" i="10"/>
  <c r="I2182" i="10"/>
  <c r="I2181" i="10"/>
  <c r="I2180" i="10"/>
  <c r="I2179" i="10"/>
  <c r="I2178" i="10"/>
  <c r="I2177" i="10"/>
  <c r="I2176" i="10"/>
  <c r="I2175" i="10"/>
  <c r="I2174" i="10"/>
  <c r="I2173" i="10"/>
  <c r="I2172" i="10"/>
  <c r="I2171" i="10"/>
  <c r="I2170" i="10"/>
  <c r="I2169" i="10"/>
  <c r="I2168" i="10"/>
  <c r="I2167" i="10"/>
  <c r="I2166" i="10"/>
  <c r="I2165" i="10"/>
  <c r="I2164" i="10"/>
  <c r="I2163" i="10"/>
  <c r="I2162" i="10"/>
  <c r="I2161" i="10"/>
  <c r="I2160" i="10"/>
  <c r="I2159" i="10"/>
  <c r="I2158" i="10"/>
  <c r="I2157" i="10"/>
  <c r="I2156" i="10"/>
  <c r="I2155" i="10"/>
  <c r="I2154" i="10"/>
  <c r="I2153" i="10"/>
  <c r="I2152" i="10"/>
  <c r="I2151" i="10"/>
  <c r="I2150" i="10"/>
  <c r="I2149" i="10"/>
  <c r="I2148" i="10"/>
  <c r="I2147" i="10"/>
  <c r="I2146" i="10"/>
  <c r="I2145" i="10"/>
  <c r="I2144" i="10"/>
  <c r="I2143" i="10"/>
  <c r="I2142" i="10"/>
  <c r="I2141" i="10"/>
  <c r="I2140" i="10"/>
  <c r="I2139" i="10"/>
  <c r="I2138" i="10"/>
  <c r="I2137" i="10"/>
  <c r="I2136" i="10"/>
  <c r="I2135" i="10"/>
  <c r="I2092" i="10"/>
  <c r="I2091" i="10"/>
  <c r="I2090" i="10"/>
  <c r="I2089" i="10"/>
  <c r="I2088" i="10"/>
  <c r="I2087" i="10"/>
  <c r="I2086" i="10"/>
  <c r="I2085" i="10"/>
  <c r="I2084" i="10"/>
  <c r="I2083" i="10"/>
  <c r="I2082" i="10"/>
  <c r="I2081" i="10"/>
  <c r="I2080" i="10"/>
  <c r="I2079" i="10"/>
  <c r="I2078" i="10"/>
  <c r="I2134" i="10" l="1"/>
  <c r="I2133" i="10"/>
  <c r="I2132" i="10"/>
  <c r="I2131" i="10"/>
  <c r="I2130" i="10"/>
  <c r="I2129" i="10"/>
  <c r="I2128" i="10"/>
  <c r="I2126" i="10"/>
  <c r="I2125" i="10"/>
  <c r="I2124" i="10"/>
  <c r="I2123" i="10"/>
  <c r="I2122" i="10"/>
  <c r="I2121" i="10"/>
  <c r="I2120" i="10"/>
  <c r="I2119" i="10"/>
  <c r="I2118" i="10"/>
  <c r="I2117" i="10"/>
  <c r="I2116" i="10"/>
  <c r="I2115" i="10"/>
  <c r="I2114" i="10"/>
  <c r="I2113" i="10"/>
  <c r="I2112" i="10"/>
  <c r="I2111" i="10"/>
  <c r="I2110" i="10"/>
  <c r="I2109" i="10"/>
  <c r="I2108" i="10"/>
  <c r="I2107" i="10"/>
  <c r="I2106" i="10"/>
  <c r="I2105" i="10"/>
  <c r="I2104" i="10"/>
  <c r="I2102" i="10"/>
  <c r="I2101" i="10"/>
  <c r="I2100" i="10"/>
  <c r="I2099" i="10"/>
  <c r="I2098" i="10"/>
  <c r="I2097" i="10"/>
  <c r="I2096" i="10"/>
  <c r="I2095" i="10"/>
  <c r="I2094" i="10" l="1"/>
  <c r="I2093" i="10"/>
  <c r="I2076" i="10"/>
  <c r="I2075" i="10"/>
  <c r="I2074" i="10"/>
  <c r="I2073" i="10"/>
  <c r="I2072" i="10"/>
  <c r="I2071" i="10"/>
  <c r="I2070" i="10"/>
  <c r="I2069" i="10"/>
  <c r="I2063" i="10"/>
  <c r="I2062" i="10"/>
  <c r="I2061" i="10"/>
  <c r="I2060" i="10"/>
  <c r="I2059" i="10" l="1"/>
  <c r="I2058" i="10"/>
  <c r="I2057" i="10"/>
  <c r="I2056" i="10"/>
  <c r="I2055" i="10"/>
  <c r="I2054" i="10"/>
  <c r="I2053" i="10"/>
  <c r="I2052" i="10"/>
  <c r="I2051" i="10"/>
  <c r="I2050" i="10"/>
  <c r="I2049" i="10"/>
  <c r="I2048" i="10"/>
  <c r="I2047" i="10"/>
  <c r="I2046" i="10"/>
  <c r="I2045" i="10"/>
  <c r="I2044" i="10"/>
  <c r="I2043" i="10"/>
  <c r="I2042" i="10"/>
  <c r="I2041" i="10"/>
  <c r="I2040" i="10"/>
  <c r="I2039" i="10"/>
  <c r="I2038" i="10"/>
  <c r="I2037" i="10"/>
  <c r="I2036" i="10"/>
  <c r="I2035" i="10"/>
  <c r="I2034" i="10"/>
  <c r="I2033" i="10"/>
  <c r="I2032" i="10"/>
  <c r="I2031" i="10"/>
  <c r="I2030" i="10"/>
  <c r="I2029" i="10"/>
  <c r="I2028" i="10"/>
  <c r="I2027" i="10"/>
  <c r="I2026" i="10"/>
  <c r="I2025" i="10"/>
  <c r="I2024" i="10"/>
  <c r="I2023" i="10"/>
  <c r="I2022" i="10"/>
  <c r="I2021" i="10"/>
  <c r="I2020" i="10"/>
  <c r="I2019" i="10"/>
  <c r="I2018" i="10"/>
  <c r="I2017" i="10"/>
  <c r="I2016" i="10"/>
  <c r="I2015" i="10"/>
  <c r="I2014" i="10"/>
  <c r="I2013" i="10"/>
  <c r="I2012" i="10"/>
  <c r="I2011" i="10"/>
  <c r="I2010" i="10"/>
  <c r="I2009" i="10"/>
  <c r="I2008" i="10"/>
  <c r="I2007" i="10"/>
  <c r="I2006" i="10"/>
  <c r="I2005" i="10"/>
  <c r="I2004" i="10"/>
  <c r="I2003" i="10"/>
  <c r="I2002" i="10"/>
  <c r="I2001" i="10"/>
  <c r="I2000" i="10"/>
  <c r="I1999" i="10"/>
  <c r="I1998" i="10"/>
  <c r="I1997" i="10"/>
  <c r="I1996" i="10"/>
  <c r="I1995" i="10"/>
  <c r="I1994" i="10"/>
  <c r="I1993" i="10"/>
  <c r="I1992" i="10"/>
  <c r="I1991" i="10"/>
  <c r="I1990" i="10"/>
  <c r="I1989" i="10"/>
  <c r="I1988" i="10"/>
  <c r="I1987" i="10"/>
  <c r="I1986" i="10"/>
  <c r="I1985" i="10"/>
  <c r="I1984" i="10"/>
  <c r="I1983" i="10"/>
  <c r="I1982" i="10"/>
  <c r="I1981" i="10"/>
  <c r="I1980" i="10"/>
  <c r="I1979" i="10"/>
  <c r="I1978" i="10"/>
  <c r="I1977" i="10"/>
  <c r="I1976" i="10"/>
  <c r="I1975" i="10"/>
  <c r="I1974" i="10"/>
  <c r="I1973" i="10"/>
  <c r="I1972" i="10"/>
  <c r="I1971" i="10"/>
  <c r="I1970" i="10"/>
  <c r="I1969" i="10"/>
  <c r="I1968" i="10"/>
  <c r="I1967" i="10"/>
  <c r="I1966" i="10"/>
  <c r="I1965" i="10"/>
  <c r="I1964" i="10"/>
  <c r="I1963" i="10"/>
  <c r="I1962" i="10"/>
  <c r="I1961" i="10"/>
  <c r="I1960" i="10"/>
  <c r="I1959" i="10"/>
  <c r="I1958" i="10"/>
  <c r="I1957" i="10"/>
  <c r="I1956" i="10"/>
  <c r="I1955" i="10"/>
  <c r="I1954" i="10"/>
  <c r="I1953" i="10"/>
  <c r="I1952" i="10"/>
  <c r="I1951" i="10"/>
  <c r="I1950" i="10"/>
  <c r="I1949" i="10"/>
  <c r="I1948" i="10"/>
  <c r="I1947" i="10"/>
  <c r="I1946" i="10"/>
  <c r="I1945" i="10"/>
  <c r="I1944" i="10"/>
  <c r="I1943" i="10"/>
  <c r="I1942" i="10"/>
  <c r="I1941" i="10"/>
  <c r="I1940" i="10"/>
  <c r="I1939" i="10"/>
  <c r="I1938" i="10"/>
  <c r="I1937" i="10"/>
  <c r="I1936" i="10"/>
  <c r="I1935" i="10"/>
  <c r="I1934" i="10"/>
  <c r="I1933" i="10"/>
  <c r="I1932" i="10"/>
  <c r="I1931" i="10"/>
  <c r="I1930" i="10"/>
  <c r="I1929" i="10"/>
  <c r="I1928" i="10"/>
  <c r="I1927" i="10"/>
  <c r="I1926" i="10"/>
  <c r="I1925" i="10"/>
  <c r="I1924" i="10"/>
  <c r="I1923" i="10"/>
  <c r="I1922" i="10"/>
  <c r="I1921" i="10"/>
  <c r="I1920" i="10"/>
  <c r="I1919" i="10"/>
  <c r="I1918" i="10"/>
  <c r="I1917" i="10"/>
  <c r="I1916" i="10"/>
  <c r="I1915" i="10"/>
  <c r="I1914" i="10"/>
  <c r="I1913" i="10"/>
  <c r="I1912" i="10"/>
  <c r="I1911" i="10"/>
  <c r="I1910" i="10"/>
  <c r="I1909" i="10"/>
  <c r="I1908" i="10"/>
  <c r="I1907" i="10"/>
  <c r="I1906" i="10"/>
  <c r="I1905" i="10"/>
  <c r="I1904" i="10"/>
  <c r="I1903" i="10"/>
  <c r="I1902" i="10"/>
  <c r="I1901" i="10"/>
  <c r="I1900" i="10"/>
  <c r="I1899" i="10"/>
  <c r="I1898" i="10"/>
  <c r="I1897" i="10"/>
  <c r="I1896" i="10"/>
  <c r="I1895" i="10"/>
  <c r="I1894" i="10"/>
  <c r="I1893" i="10"/>
  <c r="I1892" i="10"/>
  <c r="I1891" i="10"/>
  <c r="I1890" i="10"/>
  <c r="I1889" i="10"/>
  <c r="I1888" i="10"/>
  <c r="I1887" i="10"/>
  <c r="I1886" i="10"/>
  <c r="I1885" i="10"/>
  <c r="I1884" i="10"/>
  <c r="I1883" i="10"/>
  <c r="I1882" i="10"/>
  <c r="I1881" i="10"/>
  <c r="I1880" i="10"/>
  <c r="I1879" i="10"/>
  <c r="I1878" i="10"/>
  <c r="I1877" i="10"/>
  <c r="I1876" i="10"/>
  <c r="I1875" i="10"/>
  <c r="I1874" i="10"/>
  <c r="I1873" i="10"/>
  <c r="I1872" i="10"/>
  <c r="I1871" i="10"/>
  <c r="I1870" i="10"/>
  <c r="I1869" i="10"/>
  <c r="I1868" i="10"/>
  <c r="I1867" i="10"/>
  <c r="I1866" i="10"/>
  <c r="I1865" i="10"/>
  <c r="I1864" i="10"/>
  <c r="I1863" i="10"/>
  <c r="I1862" i="10"/>
  <c r="I1861" i="10"/>
  <c r="I1860" i="10"/>
  <c r="I1859" i="10"/>
  <c r="I1858" i="10"/>
  <c r="I1857" i="10"/>
  <c r="I1856" i="10"/>
  <c r="I1855" i="10"/>
  <c r="I1854" i="10"/>
  <c r="I1853" i="10"/>
  <c r="I1852" i="10"/>
  <c r="I1851" i="10"/>
  <c r="I1850" i="10"/>
  <c r="I1849" i="10"/>
  <c r="I1848" i="10"/>
  <c r="I1847" i="10"/>
  <c r="I1846" i="10"/>
  <c r="I1845" i="10"/>
  <c r="I1844" i="10"/>
  <c r="I1843" i="10"/>
  <c r="I1842" i="10"/>
  <c r="I1841" i="10"/>
  <c r="I1840" i="10"/>
  <c r="I1839" i="10"/>
  <c r="I1838" i="10"/>
  <c r="I1837" i="10"/>
  <c r="I1836" i="10"/>
  <c r="I1835" i="10"/>
  <c r="I1834" i="10"/>
  <c r="I1833" i="10"/>
  <c r="I1832" i="10"/>
  <c r="I1831" i="10"/>
  <c r="I1830" i="10"/>
  <c r="I1829" i="10"/>
  <c r="I1828" i="10"/>
  <c r="I1827" i="10"/>
  <c r="I1826" i="10"/>
  <c r="I1825" i="10"/>
  <c r="I1824" i="10"/>
  <c r="I1823" i="10"/>
  <c r="I1822" i="10"/>
  <c r="I1821" i="10"/>
  <c r="I1820" i="10"/>
  <c r="I1819" i="10"/>
  <c r="I1818" i="10"/>
  <c r="I1817" i="10"/>
  <c r="I1816" i="10"/>
  <c r="I1815" i="10"/>
  <c r="I1814" i="10"/>
  <c r="I1813" i="10"/>
  <c r="I1812" i="10"/>
  <c r="I1811" i="10"/>
  <c r="I1810" i="10"/>
  <c r="I1809" i="10"/>
  <c r="I1808" i="10"/>
  <c r="I1807" i="10"/>
  <c r="I1806" i="10" l="1"/>
  <c r="I1805" i="10"/>
  <c r="I2187" i="10" l="1"/>
  <c r="H848" i="7"/>
  <c r="I918" i="10" l="1"/>
  <c r="J1074" i="7" l="1"/>
  <c r="J1073" i="7"/>
  <c r="E1075" i="7"/>
  <c r="J1070" i="7"/>
  <c r="J1005" i="7"/>
  <c r="J1069" i="7"/>
  <c r="J1068" i="7"/>
  <c r="J1060" i="7"/>
  <c r="J1055" i="7"/>
  <c r="J1041" i="7"/>
  <c r="J1017" i="7"/>
  <c r="J1020" i="7"/>
  <c r="J1013" i="7"/>
  <c r="I1797" i="10" l="1"/>
  <c r="I1795" i="10" l="1"/>
  <c r="I1796" i="10"/>
  <c r="I1794" i="10"/>
  <c r="I1793" i="10"/>
  <c r="I1792" i="10" l="1"/>
  <c r="I1791" i="10"/>
  <c r="I1798" i="10" s="1"/>
  <c r="J848" i="7"/>
  <c r="H1482" i="10" l="1"/>
  <c r="H1483" i="10"/>
  <c r="H1484" i="10"/>
  <c r="H1485" i="10"/>
  <c r="H1481" i="10"/>
  <c r="H1471" i="10"/>
  <c r="H1459" i="10"/>
  <c r="H1458" i="10"/>
  <c r="H1457" i="10"/>
  <c r="H1456" i="10"/>
  <c r="H1455" i="10"/>
  <c r="H1451" i="10"/>
  <c r="H1439" i="10"/>
  <c r="H1435" i="10"/>
  <c r="H1434" i="10"/>
  <c r="H1412" i="10"/>
  <c r="H1411" i="10"/>
  <c r="H1391" i="10"/>
  <c r="H1390" i="10"/>
  <c r="H1389" i="10"/>
  <c r="H1386" i="10"/>
  <c r="H1385" i="10"/>
  <c r="H1380" i="10"/>
  <c r="H1381" i="10"/>
  <c r="H1379" i="10"/>
  <c r="H1378" i="10"/>
  <c r="H1377" i="10"/>
  <c r="H1376" i="10"/>
  <c r="H1375" i="10"/>
  <c r="H1372" i="10"/>
  <c r="H1363" i="10"/>
  <c r="H1364" i="10"/>
  <c r="H1365" i="10"/>
  <c r="H1362" i="10"/>
  <c r="H1348" i="10"/>
  <c r="H1336" i="10"/>
  <c r="H1335" i="10"/>
  <c r="H1323" i="10"/>
  <c r="H1321" i="10"/>
  <c r="H1320" i="10"/>
  <c r="H1316" i="10"/>
  <c r="H1304" i="10"/>
  <c r="H1302" i="10"/>
  <c r="H1300" i="10"/>
  <c r="H1297" i="10"/>
  <c r="H1296" i="10"/>
  <c r="H1289" i="10"/>
  <c r="H1282" i="10"/>
  <c r="H1283" i="10"/>
  <c r="H1281" i="10"/>
  <c r="H1272" i="10"/>
  <c r="H1269" i="10"/>
  <c r="H1264" i="10"/>
  <c r="H1261" i="10"/>
  <c r="H1260" i="10"/>
  <c r="H1259" i="10"/>
  <c r="H1258" i="10"/>
  <c r="H1252" i="10"/>
  <c r="H1247" i="10"/>
  <c r="H1240" i="10"/>
  <c r="H1239" i="10"/>
  <c r="H1237" i="10"/>
  <c r="H1233" i="10"/>
  <c r="H1234" i="10"/>
  <c r="H1232" i="10"/>
  <c r="H1226" i="10"/>
  <c r="H1221" i="10"/>
  <c r="H1217" i="10"/>
  <c r="H1216" i="10"/>
  <c r="H1213" i="10"/>
  <c r="H1194" i="10"/>
  <c r="H1209" i="10"/>
  <c r="H1196" i="10"/>
  <c r="H1193" i="10"/>
  <c r="H1180" i="10"/>
  <c r="H1173" i="10"/>
  <c r="H1166" i="10"/>
  <c r="H1164" i="10"/>
  <c r="H1159" i="10"/>
  <c r="H1157" i="10"/>
  <c r="H1142" i="10"/>
  <c r="H1156" i="10"/>
  <c r="H1140" i="10"/>
  <c r="H1138" i="10"/>
  <c r="H1137" i="10"/>
  <c r="H1136" i="10"/>
  <c r="H1133" i="10"/>
  <c r="H1131" i="10"/>
  <c r="H1130" i="10"/>
  <c r="I1123" i="10"/>
  <c r="H1124" i="10"/>
  <c r="H1125" i="10"/>
  <c r="H1126" i="10"/>
  <c r="H1122" i="10"/>
  <c r="H1114" i="10"/>
  <c r="H1107" i="10"/>
  <c r="H1103" i="10"/>
  <c r="H1097" i="10"/>
  <c r="H1096" i="10"/>
  <c r="H1093" i="10"/>
  <c r="H1091" i="10"/>
  <c r="H1089" i="10"/>
  <c r="H1087" i="10"/>
  <c r="H1088" i="10"/>
  <c r="H1086" i="10"/>
  <c r="H1081" i="10"/>
  <c r="H1075" i="10"/>
  <c r="H1073" i="10"/>
  <c r="H1066" i="10"/>
  <c r="H1065" i="10"/>
  <c r="H1061" i="10"/>
  <c r="H1059" i="10"/>
  <c r="H1058" i="10"/>
  <c r="H1056" i="10"/>
  <c r="H1033" i="10"/>
  <c r="H1032" i="10"/>
  <c r="H1030" i="10"/>
  <c r="H1015" i="10"/>
  <c r="H1001" i="10"/>
  <c r="H995" i="10"/>
  <c r="H994" i="10"/>
  <c r="I964" i="10"/>
  <c r="I965" i="10"/>
  <c r="I966" i="10"/>
  <c r="I963" i="10"/>
  <c r="I955" i="10"/>
  <c r="I956" i="10"/>
  <c r="I957" i="10"/>
  <c r="I954" i="10"/>
  <c r="I946" i="10"/>
  <c r="I947" i="10"/>
  <c r="I948" i="10"/>
  <c r="I949" i="10"/>
  <c r="I950" i="10"/>
  <c r="I951" i="10"/>
  <c r="H959" i="10"/>
  <c r="H960" i="10"/>
  <c r="H961" i="10"/>
  <c r="H962" i="10"/>
  <c r="H958" i="10"/>
  <c r="H953" i="10"/>
  <c r="H952" i="10"/>
  <c r="J975" i="7" l="1"/>
  <c r="J976" i="7"/>
  <c r="J977" i="7"/>
  <c r="J823" i="7" l="1"/>
  <c r="J824" i="7"/>
  <c r="J825" i="7"/>
  <c r="J826" i="7"/>
  <c r="J822" i="7" l="1"/>
  <c r="H941" i="10" l="1"/>
  <c r="G941" i="10"/>
  <c r="I1118" i="7"/>
  <c r="H1118" i="7"/>
  <c r="J105" i="7" l="1"/>
  <c r="J10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9" i="7"/>
  <c r="J340" i="7"/>
  <c r="J343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2" i="7"/>
  <c r="J364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286" i="7"/>
  <c r="J285" i="7"/>
  <c r="J249" i="7" l="1"/>
  <c r="J246" i="7"/>
  <c r="J247" i="7"/>
  <c r="J235" i="7"/>
  <c r="J221" i="7"/>
  <c r="J234" i="7"/>
  <c r="J226" i="7" l="1"/>
  <c r="J225" i="7"/>
  <c r="J203" i="7"/>
  <c r="J227" i="7"/>
  <c r="J220" i="7"/>
  <c r="J202" i="7"/>
  <c r="J201" i="7"/>
  <c r="H199" i="7" l="1"/>
  <c r="I199" i="7"/>
  <c r="J1023" i="7" l="1"/>
  <c r="J1006" i="7" l="1"/>
  <c r="J1007" i="7"/>
  <c r="J1008" i="7"/>
  <c r="J1009" i="7"/>
  <c r="J1010" i="7"/>
  <c r="J1011" i="7"/>
  <c r="J1012" i="7"/>
  <c r="J1014" i="7"/>
  <c r="J1015" i="7"/>
  <c r="J1018" i="7"/>
  <c r="J1019" i="7"/>
  <c r="J1021" i="7"/>
  <c r="J1022" i="7"/>
  <c r="J1026" i="7"/>
  <c r="J1027" i="7"/>
  <c r="J1028" i="7"/>
  <c r="J1029" i="7"/>
  <c r="J1030" i="7"/>
  <c r="J1031" i="7"/>
  <c r="J1032" i="7"/>
  <c r="J1033" i="7"/>
  <c r="J1034" i="7"/>
  <c r="J1036" i="7"/>
  <c r="J1037" i="7"/>
  <c r="J1038" i="7"/>
  <c r="J1039" i="7"/>
  <c r="J1040" i="7"/>
  <c r="J1042" i="7"/>
  <c r="J1043" i="7"/>
  <c r="J1044" i="7"/>
  <c r="J1045" i="7"/>
  <c r="J1046" i="7"/>
  <c r="J1047" i="7"/>
  <c r="J1048" i="7"/>
  <c r="J1049" i="7"/>
  <c r="J1050" i="7"/>
  <c r="J1051" i="7"/>
  <c r="J1052" i="7"/>
  <c r="J1053" i="7"/>
  <c r="J1056" i="7"/>
  <c r="J1057" i="7"/>
  <c r="J1058" i="7"/>
  <c r="J1059" i="7"/>
  <c r="J1062" i="7"/>
  <c r="J1063" i="7"/>
  <c r="J1064" i="7"/>
  <c r="J1065" i="7"/>
  <c r="J1066" i="7"/>
  <c r="J1067" i="7"/>
  <c r="J1071" i="7"/>
  <c r="J1072" i="7"/>
  <c r="J139" i="7" l="1"/>
  <c r="J192" i="7" l="1"/>
  <c r="J176" i="7"/>
  <c r="J866" i="7" l="1"/>
  <c r="I945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6" i="10"/>
  <c r="I997" i="10"/>
  <c r="I998" i="10"/>
  <c r="I999" i="10"/>
  <c r="I1000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1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7" i="10"/>
  <c r="I1060" i="10"/>
  <c r="I1062" i="10"/>
  <c r="I1063" i="10"/>
  <c r="I1064" i="10"/>
  <c r="I1067" i="10"/>
  <c r="I1068" i="10"/>
  <c r="I1069" i="10"/>
  <c r="I1070" i="10"/>
  <c r="I1071" i="10"/>
  <c r="I1072" i="10"/>
  <c r="I1074" i="10"/>
  <c r="I1076" i="10"/>
  <c r="I1077" i="10"/>
  <c r="I1078" i="10"/>
  <c r="I1079" i="10"/>
  <c r="I1080" i="10"/>
  <c r="I1082" i="10"/>
  <c r="I1083" i="10"/>
  <c r="I1084" i="10"/>
  <c r="I1085" i="10"/>
  <c r="I1090" i="10"/>
  <c r="I1092" i="10"/>
  <c r="I1094" i="10"/>
  <c r="I1095" i="10"/>
  <c r="I1098" i="10"/>
  <c r="I1099" i="10"/>
  <c r="I1100" i="10"/>
  <c r="I1101" i="10"/>
  <c r="I1102" i="10"/>
  <c r="I1104" i="10"/>
  <c r="I1105" i="10"/>
  <c r="I1106" i="10"/>
  <c r="I1108" i="10"/>
  <c r="I1109" i="10"/>
  <c r="I1110" i="10"/>
  <c r="I1111" i="10"/>
  <c r="I1112" i="10"/>
  <c r="I1113" i="10"/>
  <c r="I1115" i="10"/>
  <c r="I1116" i="10"/>
  <c r="I1117" i="10"/>
  <c r="I1118" i="10"/>
  <c r="I1119" i="10"/>
  <c r="I1120" i="10"/>
  <c r="I1121" i="10"/>
  <c r="I1127" i="10"/>
  <c r="I1128" i="10"/>
  <c r="I1129" i="10"/>
  <c r="I1132" i="10"/>
  <c r="I1134" i="10"/>
  <c r="I1135" i="10"/>
  <c r="I1139" i="10"/>
  <c r="I1141" i="10"/>
  <c r="I1143" i="10"/>
  <c r="I1144" i="10"/>
  <c r="I1145" i="10"/>
  <c r="I1146" i="10"/>
  <c r="I1147" i="10"/>
  <c r="I1148" i="10"/>
  <c r="I1149" i="10"/>
  <c r="I1150" i="10"/>
  <c r="I1151" i="10"/>
  <c r="I1152" i="10"/>
  <c r="I1153" i="10"/>
  <c r="I1154" i="10"/>
  <c r="I1155" i="10"/>
  <c r="I1158" i="10"/>
  <c r="I1160" i="10"/>
  <c r="I1161" i="10"/>
  <c r="I1162" i="10"/>
  <c r="I1163" i="10"/>
  <c r="I1165" i="10"/>
  <c r="I1167" i="10"/>
  <c r="I1168" i="10"/>
  <c r="I1169" i="10"/>
  <c r="I1170" i="10"/>
  <c r="I1171" i="10"/>
  <c r="I1172" i="10"/>
  <c r="I1174" i="10"/>
  <c r="I1175" i="10"/>
  <c r="I1176" i="10"/>
  <c r="I1177" i="10"/>
  <c r="I1178" i="10"/>
  <c r="I1179" i="10"/>
  <c r="I1181" i="10"/>
  <c r="I1182" i="10"/>
  <c r="I1183" i="10"/>
  <c r="I1184" i="10"/>
  <c r="I1185" i="10"/>
  <c r="I1186" i="10"/>
  <c r="I1187" i="10"/>
  <c r="I1188" i="10"/>
  <c r="I1189" i="10"/>
  <c r="I1190" i="10"/>
  <c r="I1191" i="10"/>
  <c r="I1192" i="10"/>
  <c r="I1195" i="10"/>
  <c r="I1197" i="10"/>
  <c r="I1198" i="10"/>
  <c r="I1199" i="10"/>
  <c r="I1200" i="10"/>
  <c r="I1201" i="10"/>
  <c r="I1202" i="10"/>
  <c r="I1203" i="10"/>
  <c r="I1204" i="10"/>
  <c r="I1205" i="10"/>
  <c r="I1206" i="10"/>
  <c r="I1207" i="10"/>
  <c r="I1208" i="10"/>
  <c r="I1210" i="10"/>
  <c r="I1211" i="10"/>
  <c r="I1212" i="10"/>
  <c r="I1214" i="10"/>
  <c r="I1215" i="10"/>
  <c r="I1218" i="10"/>
  <c r="I1219" i="10"/>
  <c r="I1220" i="10"/>
  <c r="I1222" i="10"/>
  <c r="I1223" i="10"/>
  <c r="I1224" i="10"/>
  <c r="I1225" i="10"/>
  <c r="I1227" i="10"/>
  <c r="I1228" i="10"/>
  <c r="I1229" i="10"/>
  <c r="I1230" i="10"/>
  <c r="I1231" i="10"/>
  <c r="I1235" i="10"/>
  <c r="I1236" i="10"/>
  <c r="I1238" i="10"/>
  <c r="I1241" i="10"/>
  <c r="I1242" i="10"/>
  <c r="I1243" i="10"/>
  <c r="I1244" i="10"/>
  <c r="I1245" i="10"/>
  <c r="I1246" i="10"/>
  <c r="I1248" i="10"/>
  <c r="I1249" i="10"/>
  <c r="I1250" i="10"/>
  <c r="I1251" i="10"/>
  <c r="I1253" i="10"/>
  <c r="I1254" i="10"/>
  <c r="I1255" i="10"/>
  <c r="I1256" i="10"/>
  <c r="I1257" i="10"/>
  <c r="I1262" i="10"/>
  <c r="I1263" i="10"/>
  <c r="I1265" i="10"/>
  <c r="I1266" i="10"/>
  <c r="I1267" i="10"/>
  <c r="I1268" i="10"/>
  <c r="I1270" i="10"/>
  <c r="I1271" i="10"/>
  <c r="I1273" i="10"/>
  <c r="I1274" i="10"/>
  <c r="I1275" i="10"/>
  <c r="I1276" i="10"/>
  <c r="I1277" i="10"/>
  <c r="I1278" i="10"/>
  <c r="I1279" i="10"/>
  <c r="I1280" i="10"/>
  <c r="I1284" i="10"/>
  <c r="I1285" i="10"/>
  <c r="I1286" i="10"/>
  <c r="I1287" i="10"/>
  <c r="I1288" i="10"/>
  <c r="I1290" i="10"/>
  <c r="I1291" i="10"/>
  <c r="I1292" i="10"/>
  <c r="I1293" i="10"/>
  <c r="I1294" i="10"/>
  <c r="I1295" i="10"/>
  <c r="I1298" i="10"/>
  <c r="I1299" i="10"/>
  <c r="I1301" i="10"/>
  <c r="I1303" i="10"/>
  <c r="I1305" i="10"/>
  <c r="I1306" i="10"/>
  <c r="I1307" i="10"/>
  <c r="I1308" i="10"/>
  <c r="I1309" i="10"/>
  <c r="I1310" i="10"/>
  <c r="I1311" i="10"/>
  <c r="I1312" i="10"/>
  <c r="I1313" i="10"/>
  <c r="I1314" i="10"/>
  <c r="I1315" i="10"/>
  <c r="I1317" i="10"/>
  <c r="I1318" i="10"/>
  <c r="I1319" i="10"/>
  <c r="I1322" i="10"/>
  <c r="I1324" i="10"/>
  <c r="I1325" i="10"/>
  <c r="I1326" i="10"/>
  <c r="I1327" i="10"/>
  <c r="I1328" i="10"/>
  <c r="I1329" i="10"/>
  <c r="I1330" i="10"/>
  <c r="I1331" i="10"/>
  <c r="I1332" i="10"/>
  <c r="I1333" i="10"/>
  <c r="I1334" i="10"/>
  <c r="I1337" i="10"/>
  <c r="I1338" i="10"/>
  <c r="I1339" i="10"/>
  <c r="I1340" i="10"/>
  <c r="I1341" i="10"/>
  <c r="I1342" i="10"/>
  <c r="I1343" i="10"/>
  <c r="I1344" i="10"/>
  <c r="I1345" i="10"/>
  <c r="I1346" i="10"/>
  <c r="I1347" i="10"/>
  <c r="I1349" i="10"/>
  <c r="I1350" i="10"/>
  <c r="I1351" i="10"/>
  <c r="I1352" i="10"/>
  <c r="I1353" i="10"/>
  <c r="I1354" i="10"/>
  <c r="I1355" i="10"/>
  <c r="I1356" i="10"/>
  <c r="I1357" i="10"/>
  <c r="I1358" i="10"/>
  <c r="I1359" i="10"/>
  <c r="I1360" i="10"/>
  <c r="I1361" i="10"/>
  <c r="I1366" i="10"/>
  <c r="I1367" i="10"/>
  <c r="I1368" i="10"/>
  <c r="I1369" i="10"/>
  <c r="I1370" i="10"/>
  <c r="I1371" i="10"/>
  <c r="I1373" i="10"/>
  <c r="I1374" i="10"/>
  <c r="I1382" i="10"/>
  <c r="I1383" i="10"/>
  <c r="I1384" i="10"/>
  <c r="I1387" i="10"/>
  <c r="I1388" i="10"/>
  <c r="I1392" i="10"/>
  <c r="I1393" i="10"/>
  <c r="I1394" i="10"/>
  <c r="I1395" i="10"/>
  <c r="I1396" i="10"/>
  <c r="I1397" i="10"/>
  <c r="I1398" i="10"/>
  <c r="I1399" i="10"/>
  <c r="I1400" i="10"/>
  <c r="I1401" i="10"/>
  <c r="I1402" i="10"/>
  <c r="I1403" i="10"/>
  <c r="I1404" i="10"/>
  <c r="I1405" i="10"/>
  <c r="I1406" i="10"/>
  <c r="I1407" i="10"/>
  <c r="I1408" i="10"/>
  <c r="I1409" i="10"/>
  <c r="I1410" i="10"/>
  <c r="I1413" i="10"/>
  <c r="I1414" i="10"/>
  <c r="I1415" i="10"/>
  <c r="I1416" i="10"/>
  <c r="I1417" i="10"/>
  <c r="I1418" i="10"/>
  <c r="I1419" i="10"/>
  <c r="I1420" i="10"/>
  <c r="I1421" i="10"/>
  <c r="I1422" i="10"/>
  <c r="I1423" i="10"/>
  <c r="I1424" i="10"/>
  <c r="I1425" i="10"/>
  <c r="I1426" i="10"/>
  <c r="I1427" i="10"/>
  <c r="I1428" i="10"/>
  <c r="I1429" i="10"/>
  <c r="I1430" i="10"/>
  <c r="I1431" i="10"/>
  <c r="I1432" i="10"/>
  <c r="I1433" i="10"/>
  <c r="I1436" i="10"/>
  <c r="I1437" i="10"/>
  <c r="I1438" i="10"/>
  <c r="I1440" i="10"/>
  <c r="I1441" i="10"/>
  <c r="I1442" i="10"/>
  <c r="I1443" i="10"/>
  <c r="I1444" i="10"/>
  <c r="I1445" i="10"/>
  <c r="I1446" i="10"/>
  <c r="I1447" i="10"/>
  <c r="I1448" i="10"/>
  <c r="I1449" i="10"/>
  <c r="I1450" i="10"/>
  <c r="I1452" i="10"/>
  <c r="I1453" i="10"/>
  <c r="I1454" i="10"/>
  <c r="I1460" i="10"/>
  <c r="I1461" i="10"/>
  <c r="I1462" i="10"/>
  <c r="I1463" i="10"/>
  <c r="I1464" i="10"/>
  <c r="I1465" i="10"/>
  <c r="I1466" i="10"/>
  <c r="I1467" i="10"/>
  <c r="I1468" i="10"/>
  <c r="I1469" i="10"/>
  <c r="I1470" i="10"/>
  <c r="I1472" i="10"/>
  <c r="I1473" i="10"/>
  <c r="I1474" i="10"/>
  <c r="I1475" i="10"/>
  <c r="I1476" i="10"/>
  <c r="I1477" i="10"/>
  <c r="I1478" i="10"/>
  <c r="I1479" i="10"/>
  <c r="I1480" i="10"/>
  <c r="I1486" i="10"/>
  <c r="I1487" i="10"/>
  <c r="I1488" i="10"/>
  <c r="I919" i="10"/>
  <c r="I920" i="10"/>
  <c r="I921" i="10"/>
  <c r="I922" i="10"/>
  <c r="I923" i="10"/>
  <c r="I924" i="10"/>
  <c r="I925" i="10"/>
  <c r="I926" i="10"/>
  <c r="I927" i="10"/>
  <c r="I928" i="10"/>
  <c r="I929" i="10"/>
  <c r="I944" i="10"/>
  <c r="I1788" i="10" s="1"/>
  <c r="I907" i="10"/>
  <c r="I908" i="10"/>
  <c r="I909" i="10"/>
  <c r="I910" i="10"/>
  <c r="I911" i="10"/>
  <c r="I912" i="10"/>
  <c r="I913" i="10"/>
  <c r="I914" i="10"/>
  <c r="I915" i="10"/>
  <c r="I916" i="10"/>
  <c r="I917" i="10"/>
  <c r="I426" i="10" l="1"/>
  <c r="J985" i="7" l="1"/>
  <c r="J984" i="7"/>
  <c r="J983" i="7"/>
  <c r="J1117" i="7" l="1"/>
  <c r="J1112" i="7"/>
  <c r="J1079" i="7"/>
  <c r="J1111" i="7"/>
  <c r="J1078" i="7"/>
  <c r="J1084" i="7"/>
  <c r="J1083" i="7"/>
  <c r="J1082" i="7"/>
  <c r="J1081" i="7"/>
  <c r="J1114" i="7"/>
  <c r="J1116" i="7"/>
  <c r="J1113" i="7"/>
  <c r="J1115" i="7"/>
  <c r="J1104" i="7"/>
  <c r="J867" i="7" l="1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I940" i="10" l="1"/>
  <c r="I939" i="10"/>
  <c r="I938" i="10"/>
  <c r="I937" i="10"/>
  <c r="I936" i="10"/>
  <c r="I1801" i="10"/>
  <c r="I1802" i="10" s="1"/>
  <c r="I935" i="10"/>
  <c r="I934" i="10"/>
  <c r="I933" i="10"/>
  <c r="I906" i="10"/>
  <c r="I905" i="10"/>
  <c r="I904" i="10"/>
  <c r="I903" i="10"/>
  <c r="I902" i="10"/>
  <c r="I901" i="10"/>
  <c r="I900" i="10"/>
  <c r="I899" i="10"/>
  <c r="I898" i="10"/>
  <c r="I897" i="10"/>
  <c r="I896" i="10"/>
  <c r="I895" i="10"/>
  <c r="I894" i="10"/>
  <c r="I893" i="10"/>
  <c r="I892" i="10"/>
  <c r="I891" i="10"/>
  <c r="I890" i="10"/>
  <c r="I889" i="10"/>
  <c r="I888" i="10"/>
  <c r="I887" i="10"/>
  <c r="I886" i="10"/>
  <c r="I885" i="10"/>
  <c r="I884" i="10"/>
  <c r="I883" i="10"/>
  <c r="I882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9" i="10"/>
  <c r="I848" i="10"/>
  <c r="I847" i="10"/>
  <c r="I846" i="10"/>
  <c r="I845" i="10"/>
  <c r="I844" i="10"/>
  <c r="I843" i="10"/>
  <c r="I842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941" i="10" l="1"/>
  <c r="J239" i="7" l="1"/>
  <c r="J240" i="7"/>
  <c r="H1000" i="7" l="1"/>
  <c r="E1000" i="7"/>
  <c r="I259" i="7"/>
  <c r="H259" i="7"/>
  <c r="J253" i="7"/>
  <c r="E259" i="7" l="1"/>
  <c r="I251" i="7"/>
  <c r="H251" i="7"/>
  <c r="E199" i="7"/>
  <c r="G134" i="7"/>
  <c r="J988" i="7" l="1"/>
  <c r="J970" i="7" l="1"/>
  <c r="J829" i="7" l="1"/>
  <c r="J854" i="7"/>
  <c r="J853" i="7"/>
  <c r="J852" i="7"/>
  <c r="J850" i="7"/>
  <c r="J1100" i="7" l="1"/>
  <c r="J1087" i="7" l="1"/>
  <c r="J1088" i="7" l="1"/>
  <c r="J1102" i="7"/>
  <c r="J1101" i="7"/>
  <c r="J1086" i="7"/>
  <c r="J1085" i="7"/>
  <c r="J58" i="7" l="1"/>
  <c r="J217" i="7" l="1"/>
  <c r="J241" i="7"/>
  <c r="J258" i="7"/>
  <c r="J257" i="7"/>
  <c r="J256" i="7"/>
  <c r="J255" i="7"/>
  <c r="J254" i="7"/>
  <c r="J259" i="7" l="1"/>
  <c r="J216" i="7"/>
  <c r="J215" i="7"/>
  <c r="J214" i="7"/>
  <c r="J194" i="7"/>
  <c r="J193" i="7" l="1"/>
  <c r="J190" i="7"/>
  <c r="J184" i="7"/>
  <c r="J182" i="7" l="1"/>
  <c r="J175" i="7"/>
  <c r="J177" i="7"/>
  <c r="J178" i="7"/>
  <c r="J180" i="7"/>
  <c r="J181" i="7"/>
  <c r="J183" i="7"/>
  <c r="J185" i="7"/>
  <c r="J188" i="7"/>
  <c r="J189" i="7"/>
  <c r="J196" i="7"/>
  <c r="J198" i="7"/>
  <c r="J174" i="7"/>
  <c r="J172" i="7"/>
  <c r="J171" i="7"/>
  <c r="J170" i="7"/>
  <c r="J169" i="7"/>
  <c r="J167" i="7"/>
  <c r="J166" i="7"/>
  <c r="J165" i="7"/>
  <c r="J164" i="7"/>
  <c r="J163" i="7"/>
  <c r="J160" i="7"/>
  <c r="J162" i="7"/>
  <c r="J161" i="7"/>
  <c r="J159" i="7"/>
  <c r="J158" i="7"/>
  <c r="J157" i="7"/>
  <c r="J156" i="7"/>
  <c r="J155" i="7"/>
  <c r="J154" i="7"/>
  <c r="J153" i="7"/>
  <c r="J152" i="7"/>
  <c r="J150" i="7"/>
  <c r="J148" i="7"/>
  <c r="J147" i="7"/>
  <c r="J146" i="7"/>
  <c r="J145" i="7"/>
  <c r="J144" i="7"/>
  <c r="J143" i="7"/>
  <c r="J142" i="7"/>
  <c r="J140" i="7"/>
  <c r="J138" i="7"/>
  <c r="J137" i="7"/>
  <c r="J199" i="7" l="1"/>
  <c r="J29" i="7"/>
  <c r="J129" i="7"/>
  <c r="J37" i="7" l="1"/>
  <c r="J205" i="7"/>
  <c r="J851" i="7" l="1"/>
  <c r="I108" i="7" l="1"/>
  <c r="H108" i="7"/>
  <c r="H134" i="7" s="1"/>
  <c r="J206" i="7" l="1"/>
  <c r="J113" i="7" l="1"/>
  <c r="J125" i="7"/>
  <c r="J1098" i="7" l="1"/>
  <c r="J1099" i="7"/>
  <c r="J1103" i="7"/>
  <c r="J1105" i="7"/>
  <c r="J1106" i="7"/>
  <c r="J1107" i="7"/>
  <c r="J1108" i="7"/>
  <c r="J1109" i="7"/>
  <c r="J1090" i="7"/>
  <c r="J1091" i="7"/>
  <c r="J1092" i="7"/>
  <c r="J1093" i="7"/>
  <c r="J1094" i="7"/>
  <c r="J1095" i="7"/>
  <c r="J1096" i="7"/>
  <c r="J1097" i="7"/>
  <c r="J1004" i="7"/>
  <c r="J863" i="7"/>
  <c r="J864" i="7"/>
  <c r="J865" i="7"/>
  <c r="J860" i="7"/>
  <c r="J861" i="7"/>
  <c r="J844" i="7"/>
  <c r="J845" i="7"/>
  <c r="J846" i="7"/>
  <c r="J847" i="7"/>
  <c r="J849" i="7"/>
  <c r="J855" i="7"/>
  <c r="J842" i="7"/>
  <c r="J843" i="7"/>
  <c r="J118" i="7"/>
  <c r="J119" i="7"/>
  <c r="J120" i="7"/>
  <c r="J121" i="7"/>
  <c r="J122" i="7"/>
  <c r="J123" i="7"/>
  <c r="J124" i="7"/>
  <c r="J128" i="7"/>
  <c r="J230" i="7" l="1"/>
  <c r="J969" i="7" l="1"/>
  <c r="J968" i="7"/>
  <c r="J967" i="7"/>
  <c r="J966" i="7"/>
  <c r="J965" i="7"/>
  <c r="J964" i="7"/>
  <c r="J963" i="7"/>
  <c r="J962" i="7"/>
  <c r="J961" i="7"/>
  <c r="J960" i="7"/>
  <c r="J959" i="7"/>
  <c r="J958" i="7"/>
  <c r="J955" i="7"/>
  <c r="J954" i="7"/>
  <c r="J950" i="7"/>
  <c r="J951" i="7"/>
  <c r="J952" i="7"/>
  <c r="J953" i="7"/>
  <c r="J949" i="7"/>
  <c r="J948" i="7"/>
  <c r="J947" i="7"/>
  <c r="J946" i="7"/>
  <c r="J945" i="7"/>
  <c r="J944" i="7"/>
  <c r="J943" i="7"/>
  <c r="J941" i="7"/>
  <c r="J942" i="7"/>
  <c r="J927" i="7"/>
  <c r="J928" i="7"/>
  <c r="J929" i="7"/>
  <c r="J932" i="7"/>
  <c r="J933" i="7"/>
  <c r="J934" i="7"/>
  <c r="J935" i="7"/>
  <c r="J936" i="7"/>
  <c r="J937" i="7"/>
  <c r="J938" i="7"/>
  <c r="J939" i="7"/>
  <c r="J940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893" i="7"/>
  <c r="J892" i="7"/>
  <c r="J891" i="7"/>
  <c r="J890" i="7"/>
  <c r="J889" i="7"/>
  <c r="J888" i="7"/>
  <c r="J887" i="7"/>
  <c r="J886" i="7"/>
  <c r="J885" i="7"/>
  <c r="J884" i="7"/>
  <c r="J883" i="7"/>
  <c r="J882" i="7"/>
  <c r="J993" i="7"/>
  <c r="J980" i="7"/>
  <c r="J979" i="7"/>
  <c r="J995" i="7"/>
  <c r="J994" i="7"/>
  <c r="J974" i="7"/>
  <c r="J972" i="7"/>
  <c r="J1110" i="7" l="1"/>
  <c r="J18" i="7"/>
  <c r="J278" i="7" l="1"/>
  <c r="J831" i="7"/>
  <c r="J832" i="7"/>
  <c r="J833" i="7"/>
  <c r="J834" i="7"/>
  <c r="J835" i="7"/>
  <c r="J836" i="7"/>
  <c r="J837" i="7"/>
  <c r="J838" i="7"/>
  <c r="J839" i="7"/>
  <c r="J840" i="7"/>
  <c r="J841" i="7"/>
  <c r="J830" i="7"/>
  <c r="J856" i="7"/>
  <c r="J857" i="7"/>
  <c r="J858" i="7"/>
  <c r="J859" i="7"/>
  <c r="J982" i="7" l="1"/>
  <c r="J978" i="7"/>
  <c r="J821" i="7"/>
  <c r="J233" i="7" l="1"/>
  <c r="J232" i="7"/>
  <c r="J231" i="7"/>
  <c r="J97" i="7" l="1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7" i="7"/>
  <c r="J56" i="7"/>
  <c r="J55" i="7"/>
  <c r="J54" i="7"/>
  <c r="J53" i="7"/>
  <c r="J52" i="7"/>
  <c r="J51" i="7"/>
  <c r="J50" i="7"/>
  <c r="J49" i="7"/>
  <c r="J48" i="7"/>
  <c r="J47" i="7"/>
  <c r="J46" i="7"/>
  <c r="I134" i="7" l="1"/>
  <c r="J73" i="7"/>
  <c r="J103" i="7" l="1"/>
  <c r="J102" i="7"/>
  <c r="J112" i="7"/>
  <c r="I1000" i="7" l="1"/>
  <c r="J27" i="7" l="1"/>
  <c r="J132" i="7" l="1"/>
  <c r="J104" i="7" l="1"/>
  <c r="J208" i="7" l="1"/>
  <c r="J204" i="7"/>
  <c r="J15" i="7"/>
  <c r="J987" i="7" l="1"/>
  <c r="J1080" i="7"/>
  <c r="J269" i="7"/>
  <c r="J998" i="7" l="1"/>
  <c r="J284" i="7"/>
  <c r="J243" i="7" l="1"/>
  <c r="J236" i="7" l="1"/>
  <c r="E20" i="7" l="1"/>
  <c r="J20" i="7"/>
  <c r="J117" i="7"/>
  <c r="J250" i="7"/>
  <c r="J245" i="7"/>
  <c r="J244" i="7"/>
  <c r="E134" i="7" l="1"/>
  <c r="J981" i="7" l="1"/>
  <c r="J986" i="7"/>
  <c r="J973" i="7"/>
  <c r="J971" i="7"/>
  <c r="J1118" i="7" l="1"/>
  <c r="J8" i="7"/>
  <c r="J23" i="7" l="1"/>
  <c r="J989" i="7" l="1"/>
  <c r="J862" i="7"/>
  <c r="J218" i="7" l="1"/>
  <c r="J212" i="7"/>
  <c r="J211" i="7"/>
  <c r="J222" i="7"/>
  <c r="J41" i="7" l="1"/>
  <c r="J44" i="7" l="1"/>
  <c r="J43" i="7" l="1"/>
  <c r="J31" i="7"/>
  <c r="H1075" i="7" l="1"/>
  <c r="H1120" i="7" s="1"/>
  <c r="I1075" i="7" l="1"/>
  <c r="I1120" i="7" s="1"/>
  <c r="J1003" i="7" l="1"/>
  <c r="J133" i="7" l="1"/>
  <c r="J828" i="7" l="1"/>
  <c r="J274" i="7" l="1"/>
  <c r="J1075" i="7" l="1"/>
  <c r="J22" i="7"/>
  <c r="J213" i="7"/>
  <c r="J219" i="7"/>
  <c r="J228" i="7"/>
  <c r="J229" i="7"/>
  <c r="J237" i="7"/>
  <c r="J997" i="7"/>
  <c r="J996" i="7"/>
  <c r="J272" i="7"/>
  <c r="J270" i="7"/>
  <c r="J275" i="7"/>
  <c r="J268" i="7"/>
  <c r="J261" i="7"/>
  <c r="J277" i="7"/>
  <c r="J276" i="7"/>
  <c r="J282" i="7"/>
  <c r="J283" i="7"/>
  <c r="J281" i="7"/>
  <c r="J279" i="7"/>
  <c r="J280" i="7"/>
  <c r="J265" i="7"/>
  <c r="J266" i="7"/>
  <c r="J990" i="7"/>
  <c r="J267" i="7"/>
  <c r="J827" i="7"/>
  <c r="J273" i="7"/>
  <c r="J101" i="7"/>
  <c r="J14" i="7"/>
  <c r="J13" i="7"/>
  <c r="J12" i="7"/>
  <c r="J6" i="7"/>
  <c r="J7" i="7"/>
  <c r="J9" i="7"/>
  <c r="J10" i="7"/>
  <c r="J11" i="7"/>
  <c r="J16" i="7"/>
  <c r="J17" i="7"/>
  <c r="J21" i="7"/>
  <c r="J24" i="7"/>
  <c r="J26" i="7"/>
  <c r="J28" i="7"/>
  <c r="J32" i="7"/>
  <c r="J36" i="7"/>
  <c r="J38" i="7"/>
  <c r="J39" i="7"/>
  <c r="J40" i="7"/>
  <c r="J45" i="7"/>
  <c r="J98" i="7"/>
  <c r="J99" i="7"/>
  <c r="J107" i="7"/>
  <c r="J109" i="7"/>
  <c r="J110" i="7"/>
  <c r="J111" i="7"/>
  <c r="J114" i="7"/>
  <c r="J116" i="7"/>
  <c r="J130" i="7"/>
  <c r="J131" i="7"/>
  <c r="J999" i="7"/>
  <c r="J1000" i="7" l="1"/>
  <c r="J251" i="7"/>
  <c r="J108" i="7"/>
  <c r="J134" i="7" l="1"/>
  <c r="J1120" i="7" s="1"/>
  <c r="I930" i="10"/>
  <c r="I2290" i="10" s="1"/>
  <c r="H930" i="10"/>
  <c r="G930" i="10"/>
  <c r="G2290" i="10" s="1"/>
  <c r="G2292" i="10" s="1"/>
  <c r="G2294" i="10" s="1"/>
  <c r="H1577" i="10"/>
  <c r="H1585" i="10"/>
  <c r="H1587" i="10"/>
  <c r="H1566" i="10"/>
  <c r="H1567" i="10"/>
  <c r="H1584" i="10"/>
  <c r="H1564" i="10"/>
  <c r="H1565" i="10"/>
  <c r="H1582" i="10"/>
  <c r="H1583" i="10"/>
  <c r="H1788" i="10" l="1"/>
  <c r="H2290" i="10" s="1"/>
  <c r="H2292" i="10" s="1"/>
  <c r="I2292" i="10"/>
  <c r="I2294" i="10" s="1"/>
  <c r="H2294" i="10" s="1"/>
</calcChain>
</file>

<file path=xl/sharedStrings.xml><?xml version="1.0" encoding="utf-8"?>
<sst xmlns="http://schemas.openxmlformats.org/spreadsheetml/2006/main" count="12092" uniqueCount="9226">
  <si>
    <t>Примечание</t>
  </si>
  <si>
    <t>№ п/п</t>
  </si>
  <si>
    <t>Адрес</t>
  </si>
  <si>
    <t>№ в реестре</t>
  </si>
  <si>
    <t>Назначение</t>
  </si>
  <si>
    <t>Улица</t>
  </si>
  <si>
    <t>Дом</t>
  </si>
  <si>
    <t>аренда</t>
  </si>
  <si>
    <t>встроенное нежилое помещение</t>
  </si>
  <si>
    <t xml:space="preserve"> -- " -- </t>
  </si>
  <si>
    <t>безв.польз.</t>
  </si>
  <si>
    <t>свободно</t>
  </si>
  <si>
    <t>нежилое здание</t>
  </si>
  <si>
    <t>50-летия Комсомола</t>
  </si>
  <si>
    <t>2.1.202.</t>
  </si>
  <si>
    <t>Аристарха Макарова</t>
  </si>
  <si>
    <t>2.1.402.</t>
  </si>
  <si>
    <t>здание бани с пристройками</t>
  </si>
  <si>
    <t>встр.неж.помещ.в жил.доме</t>
  </si>
  <si>
    <t>Веснина</t>
  </si>
  <si>
    <t>2.1.222.</t>
  </si>
  <si>
    <t>ООО "Теплосетевая компания"</t>
  </si>
  <si>
    <t>2.1.219.</t>
  </si>
  <si>
    <t>Вичугская</t>
  </si>
  <si>
    <t>2.1.176.</t>
  </si>
  <si>
    <t>"Центр Телеком"</t>
  </si>
  <si>
    <t>2.1.426.</t>
  </si>
  <si>
    <t>Воеводы Боборыкина</t>
  </si>
  <si>
    <t>2.1.431.</t>
  </si>
  <si>
    <t>Гагарина</t>
  </si>
  <si>
    <t>2.1.408.</t>
  </si>
  <si>
    <t>подвальное помещение</t>
  </si>
  <si>
    <t>Григория Королева</t>
  </si>
  <si>
    <t>встр.неж.помещение</t>
  </si>
  <si>
    <t>2.1.411.</t>
  </si>
  <si>
    <t>Декабристов</t>
  </si>
  <si>
    <t>гараж</t>
  </si>
  <si>
    <t>Ивана Виноградова</t>
  </si>
  <si>
    <t>подвал</t>
  </si>
  <si>
    <t>Им. Бредихина</t>
  </si>
  <si>
    <t>2.1.226.</t>
  </si>
  <si>
    <t>2.1.224.</t>
  </si>
  <si>
    <t>Им. Ленина</t>
  </si>
  <si>
    <t>часть нежилого здания</t>
  </si>
  <si>
    <t>40-а</t>
  </si>
  <si>
    <t>Им. М. Горького</t>
  </si>
  <si>
    <t>2.1.273.</t>
  </si>
  <si>
    <t>Им. Менделеева</t>
  </si>
  <si>
    <t>3-а</t>
  </si>
  <si>
    <t>2.1.90.</t>
  </si>
  <si>
    <t xml:space="preserve">встр.неж.помещ. </t>
  </si>
  <si>
    <t>Им. Урицкого</t>
  </si>
  <si>
    <t>2.1.419.</t>
  </si>
  <si>
    <t>Им. Юрия Горохова</t>
  </si>
  <si>
    <t>6-а</t>
  </si>
  <si>
    <t>2.1.445.</t>
  </si>
  <si>
    <t>помещение на первом этаже</t>
  </si>
  <si>
    <t>2.1.157.</t>
  </si>
  <si>
    <t>Еврейская община</t>
  </si>
  <si>
    <t>Колхозная</t>
  </si>
  <si>
    <t>2.1.259.</t>
  </si>
  <si>
    <t>Красноветкинская</t>
  </si>
  <si>
    <t>Маршала Василевского</t>
  </si>
  <si>
    <t>2.1.64.</t>
  </si>
  <si>
    <t>Наволокская</t>
  </si>
  <si>
    <t>Нагорная</t>
  </si>
  <si>
    <t>2.1.270.</t>
  </si>
  <si>
    <t>нежилое двухэт.деревян.здание</t>
  </si>
  <si>
    <t>Никитина</t>
  </si>
  <si>
    <t>2.1.15.</t>
  </si>
  <si>
    <t>2.1.20.</t>
  </si>
  <si>
    <t>2.1.450.</t>
  </si>
  <si>
    <t>Пионерская</t>
  </si>
  <si>
    <t>2/66</t>
  </si>
  <si>
    <t>2.1.229.</t>
  </si>
  <si>
    <t>Подгорная</t>
  </si>
  <si>
    <t>2.1.276.</t>
  </si>
  <si>
    <t>здание бани кирпичное двухэт.</t>
  </si>
  <si>
    <t>Советская</t>
  </si>
  <si>
    <t>Социалистическая</t>
  </si>
  <si>
    <t>27-а</t>
  </si>
  <si>
    <t>2.1.331.</t>
  </si>
  <si>
    <t>2.1.278.</t>
  </si>
  <si>
    <t>Спортивная</t>
  </si>
  <si>
    <t>Текстильная</t>
  </si>
  <si>
    <t>б/н</t>
  </si>
  <si>
    <t>Щорса</t>
  </si>
  <si>
    <t>Итого:</t>
  </si>
  <si>
    <t>2.3.2.2.24.</t>
  </si>
  <si>
    <t>106-б</t>
  </si>
  <si>
    <t>2.3.2.1.8.</t>
  </si>
  <si>
    <t>Бойцова</t>
  </si>
  <si>
    <t>54-1</t>
  </si>
  <si>
    <t>2.3.2.1.2.</t>
  </si>
  <si>
    <t>2.3.2.2.1.</t>
  </si>
  <si>
    <t>тех.обсл.</t>
  </si>
  <si>
    <t>2.3.2.2.26.</t>
  </si>
  <si>
    <t>2.3.2.2.27.</t>
  </si>
  <si>
    <t>2.3.2.2.28.</t>
  </si>
  <si>
    <t>14-1</t>
  </si>
  <si>
    <t>2.3.2.1.5.</t>
  </si>
  <si>
    <t>18-1</t>
  </si>
  <si>
    <t>2.3.2.1.4.</t>
  </si>
  <si>
    <t>20-1</t>
  </si>
  <si>
    <t>2.3.2.1.7.</t>
  </si>
  <si>
    <t>Касимихинская</t>
  </si>
  <si>
    <t>1-1</t>
  </si>
  <si>
    <t>2.3.2.1.6.</t>
  </si>
  <si>
    <t>6</t>
  </si>
  <si>
    <t>7-1</t>
  </si>
  <si>
    <t>68-1</t>
  </si>
  <si>
    <t>2.3.2.1.3.</t>
  </si>
  <si>
    <t>Волжский бульвар</t>
  </si>
  <si>
    <t>берегоукрепление р. Волга</t>
  </si>
  <si>
    <t>МУ "УГХ"</t>
  </si>
  <si>
    <t>Шуйская</t>
  </si>
  <si>
    <t>2.3.2.2.29.</t>
  </si>
  <si>
    <t>теплотрасса м/р № 8</t>
  </si>
  <si>
    <t>К/с № 6 АО "Кинеш.др."</t>
  </si>
  <si>
    <t>пер. Каховский</t>
  </si>
  <si>
    <t>Юрьевецкая</t>
  </si>
  <si>
    <t>строительство инд.жилого дома</t>
  </si>
  <si>
    <t>садоводство-огородничество</t>
  </si>
  <si>
    <t>строительство хоз.постройки</t>
  </si>
  <si>
    <t>2.3.2.2.21.</t>
  </si>
  <si>
    <t>2.3.2.2.20.</t>
  </si>
  <si>
    <t>2.3.2.2.22.</t>
  </si>
  <si>
    <t>2.3.2.2.6.</t>
  </si>
  <si>
    <t>центральный тепловой пункт № 2</t>
  </si>
  <si>
    <t>центральный тепловой пункт № 5</t>
  </si>
  <si>
    <t>центральный тепловой пункт № 4</t>
  </si>
  <si>
    <t>насосная станция</t>
  </si>
  <si>
    <t>центральный тепловой пункт № 1</t>
  </si>
  <si>
    <t>центральный тепловой пункт № 3</t>
  </si>
  <si>
    <t>2.3.2.2.11.</t>
  </si>
  <si>
    <t>2.3.2.2.10.</t>
  </si>
  <si>
    <t>2.3.2.2.12.</t>
  </si>
  <si>
    <t>Ванцетти</t>
  </si>
  <si>
    <t>2.3.2.2.7.</t>
  </si>
  <si>
    <t>2.3.2.2.3.</t>
  </si>
  <si>
    <t>Пушкина</t>
  </si>
  <si>
    <t>2.3.3.2.5.</t>
  </si>
  <si>
    <t>канализационный комплекс Томна</t>
  </si>
  <si>
    <t>2.3.2.1.10.</t>
  </si>
  <si>
    <t>Желябова</t>
  </si>
  <si>
    <t>2.1.463.</t>
  </si>
  <si>
    <t>Епархия</t>
  </si>
  <si>
    <t>часть двухэтажного здания</t>
  </si>
  <si>
    <t>2.1.473.</t>
  </si>
  <si>
    <t>2.1.474.</t>
  </si>
  <si>
    <t>2.1.475.</t>
  </si>
  <si>
    <t>2.3.2.1.11.</t>
  </si>
  <si>
    <t>2-1</t>
  </si>
  <si>
    <t>2.3.3.1.5.</t>
  </si>
  <si>
    <t>комплекс КНС с оборудованием и ВЛ</t>
  </si>
  <si>
    <t>29-а</t>
  </si>
  <si>
    <t>2.1.485.</t>
  </si>
  <si>
    <t>2.1.490.</t>
  </si>
  <si>
    <t>здание общежития</t>
  </si>
  <si>
    <t>102-к</t>
  </si>
  <si>
    <t>2.5.6.</t>
  </si>
  <si>
    <t>Раздел 2.5. Земельные участки.</t>
  </si>
  <si>
    <t>2.5.2.</t>
  </si>
  <si>
    <t>2.5.4.</t>
  </si>
  <si>
    <t>2.5.5.</t>
  </si>
  <si>
    <t>комплекс "СБО сточных вод"</t>
  </si>
  <si>
    <t>им. М. Горького</t>
  </si>
  <si>
    <t>2.5.16.</t>
  </si>
  <si>
    <t>2.5.7.</t>
  </si>
  <si>
    <t>18-г</t>
  </si>
  <si>
    <t>2.5.8.</t>
  </si>
  <si>
    <t>20-14</t>
  </si>
  <si>
    <t>20-15</t>
  </si>
  <si>
    <t>20-16</t>
  </si>
  <si>
    <t>2.5.12.</t>
  </si>
  <si>
    <t>2.5.13.</t>
  </si>
  <si>
    <t>2.5.14.</t>
  </si>
  <si>
    <t>2.5.42.</t>
  </si>
  <si>
    <t>тепловой ввод</t>
  </si>
  <si>
    <t>2.5.47.</t>
  </si>
  <si>
    <t>2.5.53.</t>
  </si>
  <si>
    <t>2.5.52.</t>
  </si>
  <si>
    <t>ЦТП № 4</t>
  </si>
  <si>
    <t>2.5.55.</t>
  </si>
  <si>
    <t>ЦТП № 5</t>
  </si>
  <si>
    <t>2.5.46.</t>
  </si>
  <si>
    <t>2.5.56.</t>
  </si>
  <si>
    <t>1-я Касимихинская</t>
  </si>
  <si>
    <t>2.5.44.</t>
  </si>
  <si>
    <t>2.5.45.</t>
  </si>
  <si>
    <t>бойлерная</t>
  </si>
  <si>
    <t>2.5.50.</t>
  </si>
  <si>
    <t>2.5.54.</t>
  </si>
  <si>
    <t>ЦТП № 2</t>
  </si>
  <si>
    <t>2.5.49.</t>
  </si>
  <si>
    <t>2.5.51.</t>
  </si>
  <si>
    <t>2.5.43.</t>
  </si>
  <si>
    <t>часть помещения 2.1.411.</t>
  </si>
  <si>
    <t>Раздел 2.4. Сооружения.</t>
  </si>
  <si>
    <t>Раздел 2.7. Бесхозяйное имущество.</t>
  </si>
  <si>
    <t>Площадь (кв.м.) или протяжен-ность (м)</t>
  </si>
  <si>
    <t>Балансовая стоимость (руб.)</t>
  </si>
  <si>
    <t>Износ (руб.)</t>
  </si>
  <si>
    <t>Остаточнаястоимость (руб.)</t>
  </si>
  <si>
    <t>2.5.58.</t>
  </si>
  <si>
    <t>им. Юрия Горохова</t>
  </si>
  <si>
    <t>2.5.59.</t>
  </si>
  <si>
    <t>здание насосной станции</t>
  </si>
  <si>
    <t>им. Ленина</t>
  </si>
  <si>
    <t>Бекренева</t>
  </si>
  <si>
    <t>им. Менделеева</t>
  </si>
  <si>
    <t>Правды</t>
  </si>
  <si>
    <t>2.1.498.</t>
  </si>
  <si>
    <t>помещение</t>
  </si>
  <si>
    <t>Нефрологический центр</t>
  </si>
  <si>
    <t>Раздел 2.8. Движимое имущество.</t>
  </si>
  <si>
    <t>Система видеонаблюдения</t>
  </si>
  <si>
    <t>2.8.14.</t>
  </si>
  <si>
    <t>принято от УВД</t>
  </si>
  <si>
    <t>2.7.2.</t>
  </si>
  <si>
    <t>2.7.3.</t>
  </si>
  <si>
    <t>2.7.4.</t>
  </si>
  <si>
    <t>2.7.5.</t>
  </si>
  <si>
    <t>1-ый Вичугский</t>
  </si>
  <si>
    <t>водопроводная сеть</t>
  </si>
  <si>
    <t>Решемская</t>
  </si>
  <si>
    <t>11-а</t>
  </si>
  <si>
    <t>Кирпичная</t>
  </si>
  <si>
    <t>26-а</t>
  </si>
  <si>
    <t>здание-мастерская с гаражом, лит. В. Г.</t>
  </si>
  <si>
    <t xml:space="preserve"> --"--</t>
  </si>
  <si>
    <t xml:space="preserve">здание-баня, лит. Д </t>
  </si>
  <si>
    <t>часть нежилого здания общежития</t>
  </si>
  <si>
    <t xml:space="preserve">здание-детский дом, лит Б </t>
  </si>
  <si>
    <t>счетчик ЦЭ 6803 В 1 Т 1-7,5 А220/380 В 3ф ;пр МР</t>
  </si>
  <si>
    <t xml:space="preserve">Правды </t>
  </si>
  <si>
    <t xml:space="preserve">счетчик крыльчатый холодной и горячей воды </t>
  </si>
  <si>
    <t>теплосчетчик ДУ-50</t>
  </si>
  <si>
    <t>портативный газовый детектор</t>
  </si>
  <si>
    <t>насос К 100-80-160а</t>
  </si>
  <si>
    <t>насос К 45/30</t>
  </si>
  <si>
    <t>насос ВК 2/26 с двигателем</t>
  </si>
  <si>
    <t>счетчик газовый</t>
  </si>
  <si>
    <t>газификация котельной</t>
  </si>
  <si>
    <t>охранно-пожарная сигнализация</t>
  </si>
  <si>
    <t>здание-склад, лит Е</t>
  </si>
  <si>
    <t>противопожарная насосная станция внутреннего противопожарного водопровода</t>
  </si>
  <si>
    <t>педагогический колледж</t>
  </si>
  <si>
    <t>2.1.328.</t>
  </si>
  <si>
    <t>Котовского</t>
  </si>
  <si>
    <t xml:space="preserve">Декабристов </t>
  </si>
  <si>
    <t xml:space="preserve">К/с "Садовод-1"  </t>
  </si>
  <si>
    <t xml:space="preserve">Кин. райн. д. Лаптиха, ул. Липовая,  </t>
  </si>
  <si>
    <t xml:space="preserve">пр. Квартальный </t>
  </si>
  <si>
    <t>историко -культурного назначен.</t>
  </si>
  <si>
    <t>Библиотека слепых</t>
  </si>
  <si>
    <t>прибор учета тепловой энергии СПТ 943</t>
  </si>
  <si>
    <t>шкаф ШПК-31 навесной</t>
  </si>
  <si>
    <t xml:space="preserve">часы электронные </t>
  </si>
  <si>
    <t>Иван. Обл. орг. ООО инвалидов "Всеросийское общество глухих"</t>
  </si>
  <si>
    <t xml:space="preserve">аренда </t>
  </si>
  <si>
    <t>Фабричный двор</t>
  </si>
  <si>
    <t>сооружение -Газификация жилого дома № 21,22,23</t>
  </si>
  <si>
    <t>сооружение-Наружный газопровод жилых домов №36,38,38а,38б</t>
  </si>
  <si>
    <t xml:space="preserve">пер. 3-й Ильинский </t>
  </si>
  <si>
    <t>72</t>
  </si>
  <si>
    <t>2.5.69.</t>
  </si>
  <si>
    <t>30а</t>
  </si>
  <si>
    <t>57</t>
  </si>
  <si>
    <t>2.5.61.</t>
  </si>
  <si>
    <t>2.5.65.</t>
  </si>
  <si>
    <t>18</t>
  </si>
  <si>
    <t>2.5.72.</t>
  </si>
  <si>
    <t>98</t>
  </si>
  <si>
    <t>2.5.64</t>
  </si>
  <si>
    <t>2.5.71</t>
  </si>
  <si>
    <t>2.5.78.</t>
  </si>
  <si>
    <t>2.5.79</t>
  </si>
  <si>
    <t>2.5.80.</t>
  </si>
  <si>
    <t>2.5.77.</t>
  </si>
  <si>
    <t>К/с "Москвич-3"</t>
  </si>
  <si>
    <t>2.5.70.</t>
  </si>
  <si>
    <t>2.5.63</t>
  </si>
  <si>
    <t>2.8.29.</t>
  </si>
  <si>
    <t>2.8.30.</t>
  </si>
  <si>
    <t>2.8.31.</t>
  </si>
  <si>
    <t>2.8.49.</t>
  </si>
  <si>
    <t>2.8.54.</t>
  </si>
  <si>
    <t>2.8.59.</t>
  </si>
  <si>
    <t>2.8.58.</t>
  </si>
  <si>
    <t>2.8.57.</t>
  </si>
  <si>
    <t>2.8.53.</t>
  </si>
  <si>
    <t>2.8.52.</t>
  </si>
  <si>
    <t>2.8.51.</t>
  </si>
  <si>
    <t>2.8.55.</t>
  </si>
  <si>
    <t>2.8.61</t>
  </si>
  <si>
    <t>2.8.62.</t>
  </si>
  <si>
    <t>2.8.64.</t>
  </si>
  <si>
    <t>2.8.60</t>
  </si>
  <si>
    <t xml:space="preserve">50-лет Комсомола </t>
  </si>
  <si>
    <t>В здании по ул. Правды., дом 4</t>
  </si>
  <si>
    <t>в т.ч.</t>
  </si>
  <si>
    <t xml:space="preserve">встроенное нежилое помещение </t>
  </si>
  <si>
    <t>Баха</t>
  </si>
  <si>
    <t>2.3.3.1.9.</t>
  </si>
  <si>
    <t>2.3.3.1.8.</t>
  </si>
  <si>
    <t>2.3.3.1.10.</t>
  </si>
  <si>
    <t>2.3.3.1.11.</t>
  </si>
  <si>
    <t>2.3.3.1.12.</t>
  </si>
  <si>
    <t>2.3.3.1.13.</t>
  </si>
  <si>
    <t>2.3.3.1.14.</t>
  </si>
  <si>
    <t>2.3.3.1.15.</t>
  </si>
  <si>
    <t>2.3.3.1.16.</t>
  </si>
  <si>
    <t>2.3.3.1.17.</t>
  </si>
  <si>
    <t>2.3.3.1.18.</t>
  </si>
  <si>
    <t>2.3.3.1.19</t>
  </si>
  <si>
    <t>2.3.3.1.20.</t>
  </si>
  <si>
    <t>2.3.3.1.21.</t>
  </si>
  <si>
    <t>2.3.3.1.22.</t>
  </si>
  <si>
    <t>2.3.3.1.23.</t>
  </si>
  <si>
    <t>2.3.3.1.25</t>
  </si>
  <si>
    <t>2.3.3.1.24</t>
  </si>
  <si>
    <t>2.3.3.1.26</t>
  </si>
  <si>
    <t>2.3.3.1.27</t>
  </si>
  <si>
    <t>2.3.3.1.28</t>
  </si>
  <si>
    <t>2.3.3.1.29.</t>
  </si>
  <si>
    <t>2.3.3.1.30.</t>
  </si>
  <si>
    <t>2.3.3.1.31.</t>
  </si>
  <si>
    <t>2.3.3.3.4.</t>
  </si>
  <si>
    <t>2.3.3.1.32.</t>
  </si>
  <si>
    <t>2.3.3.1.33.</t>
  </si>
  <si>
    <t>2.3.3.1.34.</t>
  </si>
  <si>
    <t>2.1.500</t>
  </si>
  <si>
    <t>2.3.4.1.4.</t>
  </si>
  <si>
    <t>2.3.4.1.1</t>
  </si>
  <si>
    <t>2.3.4.1.2.</t>
  </si>
  <si>
    <t>2.3.4.2.1</t>
  </si>
  <si>
    <t>2.1.501</t>
  </si>
  <si>
    <t>2.1.505</t>
  </si>
  <si>
    <t>2.1.502</t>
  </si>
  <si>
    <t>2.3.2.2.54.</t>
  </si>
  <si>
    <t>2.1.503</t>
  </si>
  <si>
    <t>2.3.3.1.35.</t>
  </si>
  <si>
    <t>2.3.3.1.36</t>
  </si>
  <si>
    <t xml:space="preserve"> в том числе</t>
  </si>
  <si>
    <t xml:space="preserve">сооружение -Газификация жилого дома № 48,  </t>
  </si>
  <si>
    <t xml:space="preserve">МОО национально -культурной автономии татар города Кинешма </t>
  </si>
  <si>
    <t>87в</t>
  </si>
  <si>
    <t>2.5.85</t>
  </si>
  <si>
    <t>для размещения сооружения теплового ввода и ввода ГВС к дому № 4 по ул. Декабристов</t>
  </si>
  <si>
    <t>2.5.84.</t>
  </si>
  <si>
    <t>Юбилейная</t>
  </si>
  <si>
    <t>2.5.83</t>
  </si>
  <si>
    <t>2.5.66</t>
  </si>
  <si>
    <t>размещение биологических очистных сооружений</t>
  </si>
  <si>
    <t>2.8.50.</t>
  </si>
  <si>
    <t>2.8.88.</t>
  </si>
  <si>
    <t>54-а</t>
  </si>
  <si>
    <t>2.5.86</t>
  </si>
  <si>
    <t>размещение здания клуба</t>
  </si>
  <si>
    <t>2.1.519.</t>
  </si>
  <si>
    <t>1 Мая</t>
  </si>
  <si>
    <t>2.3.4.1.6.</t>
  </si>
  <si>
    <t xml:space="preserve">газификация природным газом </t>
  </si>
  <si>
    <t>13б</t>
  </si>
  <si>
    <t>2.3.4.1.5.</t>
  </si>
  <si>
    <t>газопровод низкого давления системы газоснабжения к жилому дому</t>
  </si>
  <si>
    <t>2.1.522</t>
  </si>
  <si>
    <t>клуб,  нежилое здание</t>
  </si>
  <si>
    <t>38-б</t>
  </si>
  <si>
    <t>часть помещения 2.1.226.</t>
  </si>
  <si>
    <t xml:space="preserve">МОО немецкая национально-культурная автономия </t>
  </si>
  <si>
    <t>Ивановская региональная общественная организация «Дети войны»</t>
  </si>
  <si>
    <t>в том числе</t>
  </si>
  <si>
    <t xml:space="preserve">размещение индивидуального жилого дома </t>
  </si>
  <si>
    <t>строительство индивидуального жилого дома</t>
  </si>
  <si>
    <t>В здании по ул. Правды., дом 5</t>
  </si>
  <si>
    <t>В здании по ул. Правды., дом 6</t>
  </si>
  <si>
    <t>В здании по ул. Правды., дом 7</t>
  </si>
  <si>
    <t>2.1.524.</t>
  </si>
  <si>
    <t>2.1.585</t>
  </si>
  <si>
    <t>2.1.506</t>
  </si>
  <si>
    <t>2.1.586</t>
  </si>
  <si>
    <t>2.1.587.</t>
  </si>
  <si>
    <t>2.1.529.</t>
  </si>
  <si>
    <t>2.1.530.</t>
  </si>
  <si>
    <t>Здание караульное помещение</t>
  </si>
  <si>
    <t>Здание хранилище техники</t>
  </si>
  <si>
    <t>2.1.531.</t>
  </si>
  <si>
    <t>2.1.532.</t>
  </si>
  <si>
    <t>2.1.533.</t>
  </si>
  <si>
    <t>2.1.534.</t>
  </si>
  <si>
    <t>2.1.535.</t>
  </si>
  <si>
    <t>2.1.536.</t>
  </si>
  <si>
    <t>Здание теплицы</t>
  </si>
  <si>
    <t>Здание -овощехранилище</t>
  </si>
  <si>
    <t>2.1.537.</t>
  </si>
  <si>
    <t>2.1.538.</t>
  </si>
  <si>
    <t>2.1.539.</t>
  </si>
  <si>
    <t>Здание КПП</t>
  </si>
  <si>
    <t>2.1.540.</t>
  </si>
  <si>
    <t>2.1.541.</t>
  </si>
  <si>
    <t>Здание-тир</t>
  </si>
  <si>
    <t>2.1.542.</t>
  </si>
  <si>
    <t>2.1.543.</t>
  </si>
  <si>
    <t>2.1.544.</t>
  </si>
  <si>
    <t>2.1.545.</t>
  </si>
  <si>
    <t>2.1.546.</t>
  </si>
  <si>
    <t>Здание- котельная</t>
  </si>
  <si>
    <t>2.1.548.</t>
  </si>
  <si>
    <t>Здание -хранилище электронной техники</t>
  </si>
  <si>
    <t>2.1.549.</t>
  </si>
  <si>
    <t>Здание склад</t>
  </si>
  <si>
    <t>2.1.550.</t>
  </si>
  <si>
    <t>2.1.551.</t>
  </si>
  <si>
    <t>Здание хранилище техники с рампой</t>
  </si>
  <si>
    <t>2.1.552.</t>
  </si>
  <si>
    <t>Здание -склад</t>
  </si>
  <si>
    <t>2.1.553.</t>
  </si>
  <si>
    <t>2.1.554.</t>
  </si>
  <si>
    <t>2.1.555.</t>
  </si>
  <si>
    <t xml:space="preserve">Здание штаб-пункт приема личного состава </t>
  </si>
  <si>
    <t>2.1.556.</t>
  </si>
  <si>
    <t>Здание казарма</t>
  </si>
  <si>
    <t>2.1.557.</t>
  </si>
  <si>
    <t>2.1.558.</t>
  </si>
  <si>
    <t>2.1.559.</t>
  </si>
  <si>
    <t>Здание-казарма</t>
  </si>
  <si>
    <t>2.1.560.</t>
  </si>
  <si>
    <t>2.1.561.</t>
  </si>
  <si>
    <t>Здание клуб</t>
  </si>
  <si>
    <t>2.1.563.</t>
  </si>
  <si>
    <t>2.1.564.</t>
  </si>
  <si>
    <t>Здание-пункт технического обслуживания</t>
  </si>
  <si>
    <t>2.1.565.</t>
  </si>
  <si>
    <t>Здание- овощехранилище</t>
  </si>
  <si>
    <t>Здание-учебный корпус</t>
  </si>
  <si>
    <t>кухня столовая</t>
  </si>
  <si>
    <t>2.1.566.</t>
  </si>
  <si>
    <t>2.1.567.</t>
  </si>
  <si>
    <t>2.1.568.</t>
  </si>
  <si>
    <t xml:space="preserve">учебный корпус </t>
  </si>
  <si>
    <t>2.1.569.</t>
  </si>
  <si>
    <t>Дизельная</t>
  </si>
  <si>
    <t>2.1.570.</t>
  </si>
  <si>
    <t>Магазин</t>
  </si>
  <si>
    <t>2.1.571.</t>
  </si>
  <si>
    <t>2.1.572.</t>
  </si>
  <si>
    <t>Чайная и столовая</t>
  </si>
  <si>
    <t>Каптерки</t>
  </si>
  <si>
    <t>2.1.573.</t>
  </si>
  <si>
    <t>Бензозаправка</t>
  </si>
  <si>
    <t>2.1.574.</t>
  </si>
  <si>
    <t>Баня</t>
  </si>
  <si>
    <t>2.1.575.</t>
  </si>
  <si>
    <t>2.1.576.</t>
  </si>
  <si>
    <t>Штаб</t>
  </si>
  <si>
    <t xml:space="preserve">Производственное здание </t>
  </si>
  <si>
    <t>2.1.577.</t>
  </si>
  <si>
    <t>2.1.578.</t>
  </si>
  <si>
    <t>2.1.579.</t>
  </si>
  <si>
    <t>Хранилище</t>
  </si>
  <si>
    <t>Хранилище техники</t>
  </si>
  <si>
    <t>2.1.580.</t>
  </si>
  <si>
    <t>Свинарник</t>
  </si>
  <si>
    <t>2.1.581.</t>
  </si>
  <si>
    <t>Пунк приема личного состава</t>
  </si>
  <si>
    <t>2.1.582.</t>
  </si>
  <si>
    <t>2.3.2.2.72.</t>
  </si>
  <si>
    <t>2.3.2.2.73.</t>
  </si>
  <si>
    <t>2.3.2.2.74.</t>
  </si>
  <si>
    <t>2.3.2.2.75.</t>
  </si>
  <si>
    <t>2.3.2.2.76.</t>
  </si>
  <si>
    <t>2.3.2.2.77.</t>
  </si>
  <si>
    <t>2.3.2.2.78.</t>
  </si>
  <si>
    <t>2.3.2.2.79.</t>
  </si>
  <si>
    <t>2.3.2.2.80.</t>
  </si>
  <si>
    <t>2.3.2.2.81.</t>
  </si>
  <si>
    <t>2.3.2.2.83.</t>
  </si>
  <si>
    <t>2.3.3.2.85.</t>
  </si>
  <si>
    <t>2.3.2.2.86.</t>
  </si>
  <si>
    <t>им. Ермака</t>
  </si>
  <si>
    <t>2</t>
  </si>
  <si>
    <t>2.3.3.2.27.</t>
  </si>
  <si>
    <t>2.3.2.2.71.</t>
  </si>
  <si>
    <t>2.3.3.2.28.</t>
  </si>
  <si>
    <t>Комсомольская</t>
  </si>
  <si>
    <t>73</t>
  </si>
  <si>
    <t>2.3.4.1.7.</t>
  </si>
  <si>
    <t xml:space="preserve">газопровод к жилому дому </t>
  </si>
  <si>
    <t>2.4.1.</t>
  </si>
  <si>
    <t>2.4.49</t>
  </si>
  <si>
    <t>2.4.50</t>
  </si>
  <si>
    <t>им.  М. Горького</t>
  </si>
  <si>
    <t xml:space="preserve">причальная набережная Перевалочного района </t>
  </si>
  <si>
    <t xml:space="preserve">причальная набережная Волжского грузового района </t>
  </si>
  <si>
    <t>2.4.51</t>
  </si>
  <si>
    <t xml:space="preserve">автомобильная дорога </t>
  </si>
  <si>
    <t>2.4.52.</t>
  </si>
  <si>
    <t>2.3.2.2.69.</t>
  </si>
  <si>
    <t>10</t>
  </si>
  <si>
    <t>2.3.2.2.65</t>
  </si>
  <si>
    <t>2.3.2.2.67.</t>
  </si>
  <si>
    <t>16</t>
  </si>
  <si>
    <t>2.3.2.2.61</t>
  </si>
  <si>
    <t>2.3.2.2.60.</t>
  </si>
  <si>
    <t>2.3.2.2.88.</t>
  </si>
  <si>
    <t>2б</t>
  </si>
  <si>
    <t>2.5.87.</t>
  </si>
  <si>
    <t xml:space="preserve">К/с "Коммунальник", </t>
  </si>
  <si>
    <t>2.5.88.</t>
  </si>
  <si>
    <t>2.5.89</t>
  </si>
  <si>
    <t>Загородная</t>
  </si>
  <si>
    <t>2.5.91.</t>
  </si>
  <si>
    <t xml:space="preserve">объекты водного транспорта </t>
  </si>
  <si>
    <t>2.5.92</t>
  </si>
  <si>
    <t xml:space="preserve">под объектом водного транспорта </t>
  </si>
  <si>
    <t xml:space="preserve">пл. Революции </t>
  </si>
  <si>
    <t xml:space="preserve">размещение речного вокзала </t>
  </si>
  <si>
    <t xml:space="preserve">3.2.10.                       </t>
  </si>
  <si>
    <t>Дорога грунт. пок. 2-й  Каховский пер. 120 м.п.  360 кв.м.</t>
  </si>
  <si>
    <t xml:space="preserve">3.2.100.                      </t>
  </si>
  <si>
    <t>Дорога грунт. пок. ул.  2-я  Садовая  320 м.п. 1504  кв.м.</t>
  </si>
  <si>
    <t xml:space="preserve">3.2.101.                      </t>
  </si>
  <si>
    <t>Дорога грунт. пок. ул.  2-я  Фигурная  198 м.п. 633,6  кв.м.</t>
  </si>
  <si>
    <t xml:space="preserve">3.2.102.                      </t>
  </si>
  <si>
    <t>Дорога грунт. пок. ул.  Дальняя  101 п.м. 505 кв.м.</t>
  </si>
  <si>
    <t xml:space="preserve">3.2.103.                      </t>
  </si>
  <si>
    <t>Дорога грунт. пок. ул.  3-я Вандышевская  210 м.п. 840 кв.м.</t>
  </si>
  <si>
    <t xml:space="preserve">3.2.104.                      </t>
  </si>
  <si>
    <t>Дорога грунт. пок. ул.  3-я Запрудная  500 м.п. 2500 кв.м.</t>
  </si>
  <si>
    <t xml:space="preserve">3.2.105.                      </t>
  </si>
  <si>
    <t>Дорога грунт. пок. ул.  3-я Заречная  1108 м.п. 8088,4 кв.м.</t>
  </si>
  <si>
    <t xml:space="preserve">3.2.106.                      </t>
  </si>
  <si>
    <t>Дорога грунт. пок. ул.  Нагорная  272 м.п. 1224 кв.м.</t>
  </si>
  <si>
    <t xml:space="preserve">3.2.107.                      </t>
  </si>
  <si>
    <t>Дорога грунт. пок. ул.  3-я Районная 300 м.п. 900 кв.м.</t>
  </si>
  <si>
    <t xml:space="preserve">3.2.108.                      </t>
  </si>
  <si>
    <t>Дорога грунт. пок. ул.  4-я Вандышевская 282 м.п. 987 кв.м.</t>
  </si>
  <si>
    <t xml:space="preserve">3.2.109.                      </t>
  </si>
  <si>
    <t>Дорога грунт. пок. ул.  4-я Заречная 398 м.п. 2587 кв.м.</t>
  </si>
  <si>
    <t xml:space="preserve">3.2.11.                       </t>
  </si>
  <si>
    <t>Дорога грунт. пок. 2-й  Озерный пер. 95 м.п.  237,5 кв.м.</t>
  </si>
  <si>
    <t xml:space="preserve">3.2.110.                      </t>
  </si>
  <si>
    <t>Дорога грунт. пок. ул.  5-я  Вандышевская 275 м.п. 962,5 кв.м.</t>
  </si>
  <si>
    <t xml:space="preserve">3.2.111.                      </t>
  </si>
  <si>
    <t>Дорога грунт. пок. ул.  5-я  Заречная 1079 м.п. 9603 кв.м.</t>
  </si>
  <si>
    <t xml:space="preserve">3.2.112.                      </t>
  </si>
  <si>
    <t>Дорога грунт. пок. ул. 8 Марта 709 м.п. 5317,5 кв.м.</t>
  </si>
  <si>
    <t xml:space="preserve">3.2.113.                      </t>
  </si>
  <si>
    <t>Дорога грунт. пок. ул. 9 Января 382 м.п. 1910 кв.м.</t>
  </si>
  <si>
    <t xml:space="preserve">3.2.114.                      </t>
  </si>
  <si>
    <t>Дорога грунт. пок. ул. Баррикадная 425 м.п. 2550 кв.м.</t>
  </si>
  <si>
    <t xml:space="preserve">3.2.115.                      </t>
  </si>
  <si>
    <t>Дорога грунт. пок. ул. Баумана 468 м.п. 2340 кв.м.</t>
  </si>
  <si>
    <t xml:space="preserve">3.2.116.                      </t>
  </si>
  <si>
    <t>Дорога грунт. пок. ул. Бекренева 820 м.п. 4920 кв.м.</t>
  </si>
  <si>
    <t xml:space="preserve">3.2.117.                      </t>
  </si>
  <si>
    <t>Дорога грунт. пок. ул. Береговая  236 м.п. 708 кв.м.</t>
  </si>
  <si>
    <t xml:space="preserve">3.2.118.                      </t>
  </si>
  <si>
    <t>Дорога грунт. пок. ул. 3-я Березниковская  168 м.п. 1008 кв.м.</t>
  </si>
  <si>
    <t xml:space="preserve">3.2.119.                      </t>
  </si>
  <si>
    <t>Дорога грунт. пок. ул.  Бориса Кустодиева  440  м.п. 220 кв.м.</t>
  </si>
  <si>
    <t xml:space="preserve">3.2.12.                       </t>
  </si>
  <si>
    <t>Дорога грунт. пок. 2-й Трудовой пер. 160 м.п.  480  кв.м.</t>
  </si>
  <si>
    <t xml:space="preserve">3.2.120.                      </t>
  </si>
  <si>
    <t>Дорога грунт. пок. ул.  Бородина  386  м.п. 1930 кв.м.</t>
  </si>
  <si>
    <t xml:space="preserve">3.2.121.                      </t>
  </si>
  <si>
    <t>Дорога грунт. пок. ул.  Боровая  500  м.п. 1500 кв.м.</t>
  </si>
  <si>
    <t xml:space="preserve">3.2.122.                      </t>
  </si>
  <si>
    <t>Дорога грунт. пок. ул.  Брест-Литовская  971 м.п. 6311,5 кв.м.</t>
  </si>
  <si>
    <t xml:space="preserve">3.2.123.                      </t>
  </si>
  <si>
    <t>Дорога грунт. пок. ул.  Буревестника  383 м.п. 1723,5 кв.м.</t>
  </si>
  <si>
    <t xml:space="preserve">3.2.124.                      </t>
  </si>
  <si>
    <t>Дорога грунт. пок. ул.  Буторихинская  150 м.п. 600 кв.м.</t>
  </si>
  <si>
    <t xml:space="preserve">3.2.125.                      </t>
  </si>
  <si>
    <t>Дорога грунт. пок. ул.  Ванцетти   854 м.п. 4270 кв.м.</t>
  </si>
  <si>
    <t xml:space="preserve">3.2.126.                      </t>
  </si>
  <si>
    <t>Дорога грунт. пок. ул.  Верещагина  329 м.п. 1316 кв.м.</t>
  </si>
  <si>
    <t xml:space="preserve">3.2.127.                      </t>
  </si>
  <si>
    <t>Дорога грунт. пок. ул.  Верхне-Устиновская  421 м.п. 2105 кв.м.</t>
  </si>
  <si>
    <t xml:space="preserve">3.2.128.                      </t>
  </si>
  <si>
    <t>Дорога грунт. пок. ул. Верхняя 273 м.п. 1332 кв.м.</t>
  </si>
  <si>
    <t xml:space="preserve">3.2.129.                      </t>
  </si>
  <si>
    <t>Дорога грунт. пок. ул. Виктора Кирпичникова 345 м.п. 1207,5 кв.м.</t>
  </si>
  <si>
    <t xml:space="preserve">3.2.13.                       </t>
  </si>
  <si>
    <t>Дорога грунт. пок. 2-й Узкий пер. 231 м.п.  693  кв.м.</t>
  </si>
  <si>
    <t xml:space="preserve">3.2.130.                      </t>
  </si>
  <si>
    <t>Дорога грунт. пок. ул. Виктора Кудрявцева 218 м.п. 588,60 кв.м.</t>
  </si>
  <si>
    <t xml:space="preserve">3.2.131.                      </t>
  </si>
  <si>
    <t>Дорога грунт. пок. ул. Виленская 346 м.п. 865 кв.м.</t>
  </si>
  <si>
    <t xml:space="preserve">3.2.132.                      </t>
  </si>
  <si>
    <t>Дорога грунт. пок. ул. Вичугская  500 м.п. 4500 кв.м.</t>
  </si>
  <si>
    <t xml:space="preserve">3.2.133.                      </t>
  </si>
  <si>
    <t>Дорога грунт. пок. ул. Владимирская  934 м.п. 4670 кв.м.</t>
  </si>
  <si>
    <t xml:space="preserve">3.2.134.                      </t>
  </si>
  <si>
    <t>Дорога грунт. пок. ул. Войкова  353 м.п. 1059 кв.м.</t>
  </si>
  <si>
    <t xml:space="preserve">3.2.135.                      </t>
  </si>
  <si>
    <t>Дорога грунт. пок. ул. Волжская  350 м.п. 1050 кв.м.</t>
  </si>
  <si>
    <t xml:space="preserve">3.2.136.                      </t>
  </si>
  <si>
    <t>Дорога грунт. пок. ул. Володарского  1310 м.п. 9170 кв.м.</t>
  </si>
  <si>
    <t xml:space="preserve">3.2.137.                      </t>
  </si>
  <si>
    <t>Дорога грунт. пок. ул. Волочаевская  388 м.п. 2328 кв.м.</t>
  </si>
  <si>
    <t xml:space="preserve">3.2.138.                      </t>
  </si>
  <si>
    <t>Дорога грунт. пок. ул.Воровского  1406 м.п. 11248 кв.м.</t>
  </si>
  <si>
    <t xml:space="preserve">3.2.139.                      </t>
  </si>
  <si>
    <t>Дорога грунт. пок. ул.Восстания  679 м.п. 4074 кв.м.</t>
  </si>
  <si>
    <t xml:space="preserve">3.2.14.                       </t>
  </si>
  <si>
    <t>Дорога грунт. пок. 3-й Баррикадный пер. 210 м.п.  525  кв.м.</t>
  </si>
  <si>
    <t xml:space="preserve">3.2.140.                      </t>
  </si>
  <si>
    <t>Дорога грунт. пок. ул.Восточная   377 м.п. 1696,5 кв.м.</t>
  </si>
  <si>
    <t xml:space="preserve">3.2.141.                      </t>
  </si>
  <si>
    <t>Дорога грунт. пок. ул.Выборгская   1068 м.п. 5340 кв.м.</t>
  </si>
  <si>
    <t xml:space="preserve">3.2.142.                      </t>
  </si>
  <si>
    <t>Дорога грунт. пок. ул.Вязниковская   855 м.п. 5557,5 кв.м.</t>
  </si>
  <si>
    <t xml:space="preserve">3.2.143.                      </t>
  </si>
  <si>
    <t>Дорога грунт. пок. ул.Гвардейская  599 м.п. 2156,4 кв.м.</t>
  </si>
  <si>
    <t xml:space="preserve">3.2.144.                      </t>
  </si>
  <si>
    <t>Дорога грунт. пок. ул. Георгия Дудникова  576 м.п. 2880 кв.м.</t>
  </si>
  <si>
    <t xml:space="preserve">3.2.145.                      </t>
  </si>
  <si>
    <t>Дорога грунт. пок. ул. Герцена  1000 м.п. 3700 кв.м.</t>
  </si>
  <si>
    <t xml:space="preserve">3.2.146.                      </t>
  </si>
  <si>
    <t>Дорога грунт. пок. ул. Глинки  298 м.п. 2294,6 кв.м.</t>
  </si>
  <si>
    <t xml:space="preserve">3.2.147.                      </t>
  </si>
  <si>
    <t>Дорога грунт. пок. ул. Гражданская  330 м.п. 1518 кв.м.</t>
  </si>
  <si>
    <t xml:space="preserve">3.2.148.                      </t>
  </si>
  <si>
    <t>Дорога грунт. пок. ул. Граничная  669 м.п. 2341,5 кв.м.</t>
  </si>
  <si>
    <t xml:space="preserve">3.2.149.                      </t>
  </si>
  <si>
    <t>Дорога грунт. пок. ул. Грибоедова  245 м.п. 710,5 кв.м.</t>
  </si>
  <si>
    <t xml:space="preserve">3.2.15.                       </t>
  </si>
  <si>
    <t>Дорога грунт. пок. 3-й Ильинский пер. 397 м.п.  1985  кв.м.</t>
  </si>
  <si>
    <t xml:space="preserve">3.2.150.                      </t>
  </si>
  <si>
    <t>Дорога грунт. пок. ул. Грудчихинская 779 м.п. 3895 кв.м.</t>
  </si>
  <si>
    <t xml:space="preserve">3.2.151.                      </t>
  </si>
  <si>
    <t>Дорога грунт. пок. ул. им. Губкина 850 м.п. 4250 кв.м.</t>
  </si>
  <si>
    <t xml:space="preserve">3.2.152.                      </t>
  </si>
  <si>
    <t>Дорога грунт. пок. ул. Декабристов  500 м.п. 2500 м.кв.</t>
  </si>
  <si>
    <t xml:space="preserve">3.2.153.                      </t>
  </si>
  <si>
    <t>Дорога грунт. пок. ул. Дмитрова  210 м.п. 987 кв.м.</t>
  </si>
  <si>
    <t xml:space="preserve">3.2.154.                      </t>
  </si>
  <si>
    <t>Дорога грунт. пок. ул. Достоевского  270 м.п. 810 кв.м.</t>
  </si>
  <si>
    <t xml:space="preserve">3.2.155.                      </t>
  </si>
  <si>
    <t>Дорога грунт. пок. ул. Дубровского  673 м.п. 4036,2 кв.м.</t>
  </si>
  <si>
    <t xml:space="preserve">3.2.156.                      </t>
  </si>
  <si>
    <t>Дорога грунт. пок. ул. Заводская  310 м.п. 992 кв.м.</t>
  </si>
  <si>
    <t xml:space="preserve">3.2.157.                      </t>
  </si>
  <si>
    <t>Дорога грунт. пок. ул. Загородная  596 м.п. 1788 кв.м.</t>
  </si>
  <si>
    <t xml:space="preserve">3.2.158.                      </t>
  </si>
  <si>
    <t>Дорога грунт. пок. ул. Западная  562 м.п. 4215 кв.м.</t>
  </si>
  <si>
    <t xml:space="preserve">3.2.159.                      </t>
  </si>
  <si>
    <t>Дорога грунт. пок. ул. Зелинского  425 м.п. 1487,5 кв.м.</t>
  </si>
  <si>
    <t xml:space="preserve">3.2.16.                       </t>
  </si>
  <si>
    <t>Дорога грунт. пок. 3-й Озерный пер. 82 м.п.  205  кв.м.</t>
  </si>
  <si>
    <t xml:space="preserve">3.2.160.                      </t>
  </si>
  <si>
    <t>Дорога грунт. пок. ул. Земледельческая  372 м.п. 1860 кв.м.</t>
  </si>
  <si>
    <t xml:space="preserve">3.2.161.                      </t>
  </si>
  <si>
    <t>Дорога грунт. пок. ул. им. Добролюбова  230 м.п. 1150 кв.м.</t>
  </si>
  <si>
    <t xml:space="preserve">3.2.162.                      </t>
  </si>
  <si>
    <t>Дорога грунт. пок. ул. им. Докучаева  197 м.п. 985 кв.м.</t>
  </si>
  <si>
    <t xml:space="preserve">3.2.163.                      </t>
  </si>
  <si>
    <t>Дорога грунт. пок. ул. им. Ермака  596 м.п. 3576 кв.м.</t>
  </si>
  <si>
    <t xml:space="preserve">3.2.164.                      </t>
  </si>
  <si>
    <t>Дорога грунт. пок. ул. им. Короленко  253 м.п. 1012 кв.м.</t>
  </si>
  <si>
    <t xml:space="preserve">3.2.165.                      </t>
  </si>
  <si>
    <t>Дорога грунт. пок. ул. им. Красина  64 м.п. 384 кв.м.</t>
  </si>
  <si>
    <t xml:space="preserve">3.2.166.                      </t>
  </si>
  <si>
    <t>Дорога грунт. пок. ул. им. Решетникова  315 м.п. 1417,5 кв.м.</t>
  </si>
  <si>
    <t xml:space="preserve">3.2.167.                      </t>
  </si>
  <si>
    <t>Дорога грунт. пок. ул. Индустриальная  260 м.п. 1170 кв.м.</t>
  </si>
  <si>
    <t xml:space="preserve">3.2.168.                      </t>
  </si>
  <si>
    <t>Дорога грунт. пок. ул. Интернациональная  220 м.п. 1100 кв.м.</t>
  </si>
  <si>
    <t xml:space="preserve">3.2.169.                      </t>
  </si>
  <si>
    <t>Дорога грунт. пок. ул. Калинина  300 м.п. 900 кв.м.</t>
  </si>
  <si>
    <t xml:space="preserve">3.2.17.                       </t>
  </si>
  <si>
    <t>Дорога грунт. пок. 3-й Трудовой пер. 350 м.п.  1225  кв.м.</t>
  </si>
  <si>
    <t xml:space="preserve">3.2.170.                      </t>
  </si>
  <si>
    <t>Дорога грунт. пок. ул. Каляевская 1002 м.п. 3507 кв.м.</t>
  </si>
  <si>
    <t xml:space="preserve">3.2.171.                      </t>
  </si>
  <si>
    <t>Дорога грунт. пок. ул. Карельская 787 м.п. 3935 кв.м.</t>
  </si>
  <si>
    <t xml:space="preserve">3.2.172.                      </t>
  </si>
  <si>
    <t>Дорога грунт. пок. ул. Карла Либкнехта 160 м.п. 480 кв.м.</t>
  </si>
  <si>
    <t xml:space="preserve">3.2.173.                      </t>
  </si>
  <si>
    <t>Дорога грунт. пок. ул. Каховская 1817 м.п. 7268 кв.м.</t>
  </si>
  <si>
    <t xml:space="preserve">3.2.174.                      </t>
  </si>
  <si>
    <t>Дорога грунт. пок. ул. Киевская 307 м.п. 1842 кв.м.</t>
  </si>
  <si>
    <t xml:space="preserve">3.2.175.                      </t>
  </si>
  <si>
    <t>Дорога грунт. пок. ул. Кирова 550 м.п. 1650 кв.м.</t>
  </si>
  <si>
    <t xml:space="preserve">3.2.176.                      </t>
  </si>
  <si>
    <t>Дорога грунт. пок. ул. Кирпичная  615 м.п. 3690 кв.м.</t>
  </si>
  <si>
    <t xml:space="preserve">3.2.177.                      </t>
  </si>
  <si>
    <t>Дорога грунт. пок. ул. Ключевая  490 м.п. 1470 кв.м.</t>
  </si>
  <si>
    <t xml:space="preserve">3.2.178.                      </t>
  </si>
  <si>
    <t>Дорога грунт. пок. ул. Коллективная  535 м.п. 2675 кв.м.</t>
  </si>
  <si>
    <t xml:space="preserve">3.2.179.                      </t>
  </si>
  <si>
    <t>Дорога грунт. пок. ул. Колонтай  430 м.п. 1290 кв.м.</t>
  </si>
  <si>
    <t xml:space="preserve">3.2.18.                       </t>
  </si>
  <si>
    <t>Дорога грунт. пок. 4-й Трудовой пер. 300 м.п.  1050 кв.м.</t>
  </si>
  <si>
    <t xml:space="preserve">3.2.180.                      </t>
  </si>
  <si>
    <t>Дорога грунт. пок. ул. Коммунальная  760 м.п. 2660 кв.м.</t>
  </si>
  <si>
    <t xml:space="preserve">3.2.181.                      </t>
  </si>
  <si>
    <t>Дорога грунт. пок. ул. Кооперативная  230 м.п. 747,5 кв.м.</t>
  </si>
  <si>
    <t xml:space="preserve">3.2.182.                      </t>
  </si>
  <si>
    <t>Дорога грунт. пок. ул. Костромская  662 м.п. 3310 кв.м.</t>
  </si>
  <si>
    <t xml:space="preserve">3.2.183.                      </t>
  </si>
  <si>
    <t>Дорога грунт. пок. ул. Красноармейская  355 м.п. 1597,5 кв.м.</t>
  </si>
  <si>
    <t xml:space="preserve">3.2.184.                      </t>
  </si>
  <si>
    <t>Дорога грунт. пок. ул. Красногорская  650 м.п. 2600 кв.м.</t>
  </si>
  <si>
    <t xml:space="preserve">3.2.185.                      </t>
  </si>
  <si>
    <t>Дорога грунт. пок. ул. Красносельская  250 м.п. 1250 кв.м.</t>
  </si>
  <si>
    <t xml:space="preserve">3.2.186.                      </t>
  </si>
  <si>
    <t>Дорога грунт. пок. ул. Краснофлотская  444 м.п. 2308,8 кв.м.</t>
  </si>
  <si>
    <t xml:space="preserve">3.2.187.                      </t>
  </si>
  <si>
    <t>Дорога грунт. пок. ул. Крестьянская  370 м.п. 1480 кв.м.</t>
  </si>
  <si>
    <t xml:space="preserve">3.2.188.                      </t>
  </si>
  <si>
    <t>Дорога грунт. пок. ул. Кропоткина  300 м.п. 1900 кв.м.</t>
  </si>
  <si>
    <t xml:space="preserve">3.2.189.                      </t>
  </si>
  <si>
    <t>Дорога грунт. пок. ул. Крымская  306 м.п. 1683 кв.м.</t>
  </si>
  <si>
    <t xml:space="preserve">3.2.19.                       </t>
  </si>
  <si>
    <t>Дорога грунт. пок. Бакунинский пер. 125  м.п.  500 кв.м.</t>
  </si>
  <si>
    <t xml:space="preserve">3.2.190.                      </t>
  </si>
  <si>
    <t>Дорога грунт. пок. ул. Кузнецкая  485 м.п. 2425 кв.м.</t>
  </si>
  <si>
    <t xml:space="preserve">3.2.191.                      </t>
  </si>
  <si>
    <t>Дорога грунт. пок. ул. Куйбышева  425 м.п. 2938  кв.м.</t>
  </si>
  <si>
    <t xml:space="preserve">3.2.192.                      </t>
  </si>
  <si>
    <t>Дорога грунт. пок. ул. Кулибина  191 м.п. 764 кв.м.</t>
  </si>
  <si>
    <t xml:space="preserve">3.2.193.                      </t>
  </si>
  <si>
    <t>Дорога грунт. пок. ул. Курская  450 м.п. 3200 кв.м.</t>
  </si>
  <si>
    <t xml:space="preserve">3.2.194.                      </t>
  </si>
  <si>
    <t>Дорога грунт. пок. ул. им. Кутузова  2242 м.п. 16142 м.кв.</t>
  </si>
  <si>
    <t xml:space="preserve">3.2.195.                      </t>
  </si>
  <si>
    <t>Дорога грунт. пок. ул. Ладожская  255 м.п. 816 кв.м.</t>
  </si>
  <si>
    <t xml:space="preserve">3.2.196.                      </t>
  </si>
  <si>
    <t>Дорога грунт. пок. ул. Левитана  475 м.п. 1045 кв.м.</t>
  </si>
  <si>
    <t xml:space="preserve">3.2.197.                      </t>
  </si>
  <si>
    <t>Дорога грунт. пок. ул. Лермонтова  216 м.п. 648 кв.м.</t>
  </si>
  <si>
    <t xml:space="preserve">3.2.198.                      </t>
  </si>
  <si>
    <t>Дорога грунт. пок. ул. Лесная  1145 м.п. 5725 кв.м.</t>
  </si>
  <si>
    <t xml:space="preserve">3.2.199.                      </t>
  </si>
  <si>
    <t>Дорога грунт. пок. ул. Лесозаводская  93 м.п. 465 м.кв.</t>
  </si>
  <si>
    <t xml:space="preserve">3.2.2.                        </t>
  </si>
  <si>
    <t>Дорога грунт. пок. 1-й Баррикадный  пер.  500 м.п. 2500 кв. м.</t>
  </si>
  <si>
    <t xml:space="preserve">3.2.20.                       </t>
  </si>
  <si>
    <t>Дорога грунт. пок. пер Баумана 239  м.п.  788,7  кв.м.</t>
  </si>
  <si>
    <t xml:space="preserve">3.2.200.                      </t>
  </si>
  <si>
    <t>Дорога грунт. пок. ул. Литейная  150 м.п. 450 кв.м.</t>
  </si>
  <si>
    <t xml:space="preserve">3.2.201.                      </t>
  </si>
  <si>
    <t>Дорога грунт. пок. ул. Луговая  100 м.п. 300 кв.м.</t>
  </si>
  <si>
    <t xml:space="preserve">3.2.202.                      </t>
  </si>
  <si>
    <t>Дорога грунт. пок. ул. Луховская  1333 м.п. 7331,5 кв.м.</t>
  </si>
  <si>
    <t xml:space="preserve">3.2.203.                      </t>
  </si>
  <si>
    <t>Дорога грунт. пок. Межаковский пр. 1309 м.п. 315 кв.м.</t>
  </si>
  <si>
    <t xml:space="preserve">3.2.204.                      </t>
  </si>
  <si>
    <t>Дорога грунт. пок. ул. Михаила Краснова 277 м.п. 1800,5 кв.м.</t>
  </si>
  <si>
    <t xml:space="preserve">3.2.205.                      </t>
  </si>
  <si>
    <t>Дорога грунт. пок. ул. Новгородская  721 м.п. 2307,2  м.кв.</t>
  </si>
  <si>
    <t xml:space="preserve">3.2.206.                      </t>
  </si>
  <si>
    <t>Дорога грунт. пок. ул.Олеко Дундича  248 м.п. 1116  кв.м.</t>
  </si>
  <si>
    <t xml:space="preserve">3.2.207.                      </t>
  </si>
  <si>
    <t>Дорога грунт. пок. ул. им. Орджоникидзе  1963 м.п. 14722  м.кв.</t>
  </si>
  <si>
    <t xml:space="preserve">3.2.208.                      </t>
  </si>
  <si>
    <t>Дорога грунт. пок. ул. Патриса Лумумбы  321 м.п. 1444,5  кв.м.</t>
  </si>
  <si>
    <t xml:space="preserve">3.2.209.                      </t>
  </si>
  <si>
    <t>Дорога грунт. пок. ул. Плеская  310 м.п. 1550  кв.м.</t>
  </si>
  <si>
    <t xml:space="preserve">3.2.21.                       </t>
  </si>
  <si>
    <t>Дорога грунт. пок. пер Дубровского 398  м.п.  1671,6  кв.м.</t>
  </si>
  <si>
    <t xml:space="preserve">3.2.210.                      </t>
  </si>
  <si>
    <t>Дорога грунт. пок. ул. пос.-Красноволжец  1250  м.п. 4500  кв.м.</t>
  </si>
  <si>
    <t xml:space="preserve">3.2.211.                      </t>
  </si>
  <si>
    <t>Дорога грунт. пок. ул. Розы Люксембург  266  м.п. 2208  кв.м.</t>
  </si>
  <si>
    <t xml:space="preserve">3.2.212.                      </t>
  </si>
  <si>
    <t>Дорога грунт. пок. ул. С. Лазо  781  м.п. 3748,8  кв.м.</t>
  </si>
  <si>
    <t xml:space="preserve">3.2.213.                      </t>
  </si>
  <si>
    <t>Дорога грунт. пок. ул. С. Стальского  397  м.п. 2382  кв.м.</t>
  </si>
  <si>
    <t xml:space="preserve">3.2.214.                      </t>
  </si>
  <si>
    <t>Дорога грунт. пок. ул. им. Белинского  480  м.п. 1920  кв.м.</t>
  </si>
  <si>
    <t xml:space="preserve">3.2.215.                      </t>
  </si>
  <si>
    <t>Дорога грунт. пок. ул. Виктора Порохова  180  м.п. 846  кв.м.</t>
  </si>
  <si>
    <t xml:space="preserve">3.2.216.                      </t>
  </si>
  <si>
    <t>Дорога грунт. пок. ул. им. Мечникова  775  м.п. 3875  кв.м.</t>
  </si>
  <si>
    <t xml:space="preserve">3.2.217.                      </t>
  </si>
  <si>
    <t>Дорога грунт. пок. ул. им. Матросова  1572  м.п. 10375,2  кв.м.</t>
  </si>
  <si>
    <t xml:space="preserve">3.2.218.                      </t>
  </si>
  <si>
    <t>Дорога грунт. пок. ул. Аккуратова  874  м.п. 3500  кв.м.</t>
  </si>
  <si>
    <t xml:space="preserve">3.2.219.                      </t>
  </si>
  <si>
    <t>Дорога грунт. пок. ул. им. Павлова  908  м.п. 4540 кв.м.</t>
  </si>
  <si>
    <t xml:space="preserve">3.2.22.                       </t>
  </si>
  <si>
    <t xml:space="preserve">3.2.220.                      </t>
  </si>
  <si>
    <t>Дорога грунт. пок. ул. Авиационная  862  м.п. 4310 кв.м.</t>
  </si>
  <si>
    <t xml:space="preserve">3.2.221.                      </t>
  </si>
  <si>
    <t>Дорога грунт. пок. ул. Анри Барбюса  2583 м.п. 14464,8  кв.м.</t>
  </si>
  <si>
    <t xml:space="preserve">3.2.222.                      </t>
  </si>
  <si>
    <t>Дорога грунт. пок. ул. Афанасия Чаева  240  м.п. 1200 кв.м.</t>
  </si>
  <si>
    <t xml:space="preserve">3.2.223.                      </t>
  </si>
  <si>
    <t>Дорога грунт. пок. ул. Б. Сельцовская  210  м.п. 819 кв.м.</t>
  </si>
  <si>
    <t xml:space="preserve">3.2.224.                      </t>
  </si>
  <si>
    <t>Дорога грунт. пок. ул. Б. Хмельницкого 365  м.п. 975  кв.м.</t>
  </si>
  <si>
    <t xml:space="preserve">3.2.225.                      </t>
  </si>
  <si>
    <t>Дорога грунт. пок. ул. Бабушкина 272  м.п. 1360  кв.м.</t>
  </si>
  <si>
    <t xml:space="preserve">3.2.226.                      </t>
  </si>
  <si>
    <t>Дорога грунт. пок. ул. Григория Цветкова 460 м.п. 1610  кв.м.</t>
  </si>
  <si>
    <t xml:space="preserve">3.2.227.                      </t>
  </si>
  <si>
    <t>Дорога грунт. пок. ул. Елены Павловской  398 м.п. 1671,6  кв.м.</t>
  </si>
  <si>
    <t xml:space="preserve">3.2.228.                      </t>
  </si>
  <si>
    <t>Дорога грунт. пок. ул. Ивана Плешакова  300 м.п. 600  кв.м.</t>
  </si>
  <si>
    <t xml:space="preserve">3.2.229.                      </t>
  </si>
  <si>
    <t>Дорога грунт. пок. ул. им. Свердлова  600 м.п. 3000  кв.м.</t>
  </si>
  <si>
    <t xml:space="preserve">3.2.23.                       </t>
  </si>
  <si>
    <t>Дорога грунт. пок. пер Зелинского. 100  м.п.  300  кв.м.</t>
  </si>
  <si>
    <t xml:space="preserve">3.2.230.                      </t>
  </si>
  <si>
    <t>Дорога грунт. пок. ул. им. Пархоменко  478 м.п. 3079,8  кв.м.</t>
  </si>
  <si>
    <t xml:space="preserve">3.2.231.                      </t>
  </si>
  <si>
    <t>Дорога грунт. пок. ул. Константина Смурова  159 м.п. 986 кв.м.</t>
  </si>
  <si>
    <t xml:space="preserve">3.2.232.                      </t>
  </si>
  <si>
    <t>Дорога грунт. пок. ул. им. Ленина  176 м.п. 880  м. кв.</t>
  </si>
  <si>
    <t xml:space="preserve">3.2.233.                      </t>
  </si>
  <si>
    <t>Дорога грунт. пок. ул. Льва Толстого  427  м.п. 2135  кв.м.</t>
  </si>
  <si>
    <t xml:space="preserve">3.2.234.                      </t>
  </si>
  <si>
    <t>Дорога грунт. пок. ул. Матвеевская  114  м.п.  450,3  кв.м.</t>
  </si>
  <si>
    <t xml:space="preserve">3.2.235.                      </t>
  </si>
  <si>
    <t>Дорога грунт. пок. ул. Матюшенко 144 м.п.  648  кв.м.</t>
  </si>
  <si>
    <t xml:space="preserve">3.2.236.                      </t>
  </si>
  <si>
    <t>Дорога грунт. пок. ул. Маяковского 1141 м.п.  5705  м.кв.</t>
  </si>
  <si>
    <t xml:space="preserve">3.2.237.                      </t>
  </si>
  <si>
    <t>Дорога грунт. пок. ул. Международная 345 м.п.  2587,5  кв.м.</t>
  </si>
  <si>
    <t xml:space="preserve">3.2.238.                      </t>
  </si>
  <si>
    <t>Дорога грунт. пок. ул. Межевая 802  м.п. 6416 кв.м.</t>
  </si>
  <si>
    <t xml:space="preserve">3.2.239.                      </t>
  </si>
  <si>
    <t>Дорога грунт. пок. ул. Меленковская 600  м.п. 1800 кв.м.</t>
  </si>
  <si>
    <t xml:space="preserve">3.2.24.                       </t>
  </si>
  <si>
    <t>Дорога грунт. пок. Карельский пер. 108  м.п.  324  кв.м.</t>
  </si>
  <si>
    <t xml:space="preserve">3.2.240.                      </t>
  </si>
  <si>
    <t>Дорога грунт. пок. ул. им. Менделеева 390  м.п. 1501,6 м.кв.</t>
  </si>
  <si>
    <t xml:space="preserve">3.2.241.                      </t>
  </si>
  <si>
    <t>Дорога грунт. пок. ул. Минина 189  м.п. 472,5 кв.м.</t>
  </si>
  <si>
    <t xml:space="preserve">3.2.242.                      </t>
  </si>
  <si>
    <t>Дорога грунт. пок. ул. Мира 300 м.п. 900 кв.м.</t>
  </si>
  <si>
    <t xml:space="preserve">3.2.243.                      </t>
  </si>
  <si>
    <t>Дорога грунт. пок. ул. Мичурина 249 м.п. 734,6 кв.м.</t>
  </si>
  <si>
    <t xml:space="preserve">3.2.244.                      </t>
  </si>
  <si>
    <t>Дорога грунт. пок. ул. Можайского  973 м.п. 4962,3 кв.м.</t>
  </si>
  <si>
    <t xml:space="preserve">3.2.245.                      </t>
  </si>
  <si>
    <t>Дорога грунт. пок. ул.Молодежная  388 м.п. 1940 кв.м.</t>
  </si>
  <si>
    <t xml:space="preserve">3.2.246.                      </t>
  </si>
  <si>
    <t>Дорога грунт. пок. ул. Монгольская  239 м.п. 860,4 кв.м.</t>
  </si>
  <si>
    <t xml:space="preserve">3.2.247.                      </t>
  </si>
  <si>
    <t>Дорога грунт. пок. ул. Морская  863 м.п. 4746,5  кв.м.</t>
  </si>
  <si>
    <t xml:space="preserve">3.2.248.                      </t>
  </si>
  <si>
    <t>Дорога грунт. пок. ул. Москворецкая  600 м.п.  1320  кв.м.</t>
  </si>
  <si>
    <t xml:space="preserve">3.2.249.                      </t>
  </si>
  <si>
    <t>Дорога грунт. пок. ул. Московская  436 м.п.  2398  кв.м.</t>
  </si>
  <si>
    <t xml:space="preserve">3.2.25.                       </t>
  </si>
  <si>
    <t>Дорога грунт. пок. пер. Кутузова 189  м.п.  1228,5  кв.м.</t>
  </si>
  <si>
    <t xml:space="preserve">3.2.250.                      </t>
  </si>
  <si>
    <t>Дорога грунт. пок. ул. Мурманская 273 м.п.  1256,1  кв.м.</t>
  </si>
  <si>
    <t xml:space="preserve">3.2.251.                      </t>
  </si>
  <si>
    <t>Дорога грунт. пок. ул. Набережная р. Казахи  150 м.п.  825  кв.м.</t>
  </si>
  <si>
    <t xml:space="preserve">3.2.252.                      </t>
  </si>
  <si>
    <t>Дорога грунт. пок. ул. Набережная р. Кинешемки  150 м.п.  825  кв.м.</t>
  </si>
  <si>
    <t xml:space="preserve">3.2.253.                      </t>
  </si>
  <si>
    <t>Дорога грунт. пок. ул. Набережная р. Томны  450 м.п.  1350  кв.м.</t>
  </si>
  <si>
    <t xml:space="preserve">3.2.254.                      </t>
  </si>
  <si>
    <t>Дорога грунт. пок.  ул. Нахимова 361 м.п. 1516,2 кв.м.</t>
  </si>
  <si>
    <t xml:space="preserve">3.2.255.                      </t>
  </si>
  <si>
    <t>Дорога грунт. пок.  ул. 3-я Мурманская  146 м.п. 730 кв.м.</t>
  </si>
  <si>
    <t xml:space="preserve">3.2.256.                      </t>
  </si>
  <si>
    <t>Дорога грунт. пок.  ул. Невельского  500 м.п. 2250 м.кв.</t>
  </si>
  <si>
    <t xml:space="preserve">3.2.257.                      </t>
  </si>
  <si>
    <t>Дорога грунт. пок.  ул. Неверова  221 м.п. 663 кв.м.</t>
  </si>
  <si>
    <t xml:space="preserve">3.2.258.                      </t>
  </si>
  <si>
    <t>Дорога грунт. пок.  ул. Неглинная  231 м.п. 1270,5 кв.м.</t>
  </si>
  <si>
    <t xml:space="preserve">3.2.259.                      </t>
  </si>
  <si>
    <t>Дорога грунт. пок.  ул. Неждановой  150 м.п. 450 кв.м.</t>
  </si>
  <si>
    <t xml:space="preserve">3.2.26.                       </t>
  </si>
  <si>
    <t>Дорога грунт. пок. Матвеевский пер. 150  м.п.  225 кв.м.</t>
  </si>
  <si>
    <t xml:space="preserve">3.2.260.                      </t>
  </si>
  <si>
    <t>Дорога грунт. пок.  ул. Некрасова  169 м.п. 507 кв.м.</t>
  </si>
  <si>
    <t xml:space="preserve">3.2.261.                      </t>
  </si>
  <si>
    <t>Дорога грунт. пок. ул Нижняя  160 м.п. 400 кв.м.</t>
  </si>
  <si>
    <t xml:space="preserve">3.2.262.                      </t>
  </si>
  <si>
    <t>Дорога грунт. пок. ул. Никитина  154 м.п. 849,8 кв.м.</t>
  </si>
  <si>
    <t xml:space="preserve">3.2.263.                      </t>
  </si>
  <si>
    <t>Дорога грунт. пок. ул. Новая  439 м.п. 2853,5  кв.м.</t>
  </si>
  <si>
    <t xml:space="preserve">3.2.264.                      </t>
  </si>
  <si>
    <t>Дорога грунт. пок. ул. Новоселенская  494 м.п. 3211 кв.м.</t>
  </si>
  <si>
    <t xml:space="preserve">3.2.265.                      </t>
  </si>
  <si>
    <t>Дорога грунт. пок. ул. Овражная  196 м.п. 450,8 кв.м.</t>
  </si>
  <si>
    <t xml:space="preserve">3.2.266.                      </t>
  </si>
  <si>
    <t>Дорога грунт. пок. ул. Озерная  195 м.п. 487,5 кв.м.</t>
  </si>
  <si>
    <t xml:space="preserve">3.2.267.                      </t>
  </si>
  <si>
    <t>Дорога грунт. пок. ул. Окружная  350 м.п. 2362,5 кв.м.</t>
  </si>
  <si>
    <t xml:space="preserve">3.2.268.                      </t>
  </si>
  <si>
    <t>Дорога грунт. пок. ул. Октябрьская  175 м.п. 350 кв.м.</t>
  </si>
  <si>
    <t xml:space="preserve">3.2.269.                      </t>
  </si>
  <si>
    <t>Дорога грунт. пок. ул. Онежская  244 м.п. 1586 кв.м.</t>
  </si>
  <si>
    <t xml:space="preserve">3.2.27.                       </t>
  </si>
  <si>
    <t>Дорога грунт. пок. Мельничный пер.  140  м.п.  448  кв.м.</t>
  </si>
  <si>
    <t xml:space="preserve">3.2.270.                      </t>
  </si>
  <si>
    <t>Дорога грунт. пок. ул. Ореховая  252 м.п. 579,6 кв.м.</t>
  </si>
  <si>
    <t xml:space="preserve">3.2.271.                      </t>
  </si>
  <si>
    <t>Дорога грунт. пок. ул. П. Осипенко  1863 м.п. 11551 кв.м.</t>
  </si>
  <si>
    <t xml:space="preserve">3.2.272.                      </t>
  </si>
  <si>
    <t>Дорога грунт. пок. ул. Палехская  265 м.п. 1457,5  кв.м.</t>
  </si>
  <si>
    <t xml:space="preserve">3.2.273.                      </t>
  </si>
  <si>
    <t>Дорога грунт. пок. ул. Парижской Коммуны  615 м.п. 2460  м.кв.</t>
  </si>
  <si>
    <t xml:space="preserve">3.2.274.                      </t>
  </si>
  <si>
    <t>Дорога грунт. пок. ул. Петрозаводская  725 м.п. 2900  кв.м.</t>
  </si>
  <si>
    <t xml:space="preserve">3.2.275.                      </t>
  </si>
  <si>
    <t>Дорога грунт. пок. ул. Пинская  235 м.п. 1175  кв.м.</t>
  </si>
  <si>
    <t xml:space="preserve">3.2.276.                      </t>
  </si>
  <si>
    <t>Дорога грунт. пок. ул. Пионерская  558 м.п. 1674  кв.м.</t>
  </si>
  <si>
    <t xml:space="preserve">3.2.277.                      </t>
  </si>
  <si>
    <t>Дорога грунт. пок. ул. Плеханова 90 м.п. 234  кв.м.</t>
  </si>
  <si>
    <t xml:space="preserve">3.2.278.                      </t>
  </si>
  <si>
    <t>Дорога грунт. пок. ул. Пожарского 264 м.п. 792  кв.м.</t>
  </si>
  <si>
    <t xml:space="preserve">3.2.279.                      </t>
  </si>
  <si>
    <t>Дорога грунт. пок. ул. Полевая  283 м.п. 1415  кв.м.</t>
  </si>
  <si>
    <t xml:space="preserve">3.2.28.                       </t>
  </si>
  <si>
    <t>Дорога грунт. пок. пер. Нансена  266 м.п.  1064 кв.м.</t>
  </si>
  <si>
    <t xml:space="preserve">3.2.280.                      </t>
  </si>
  <si>
    <t>Дорога грунт. пок. ул. Полтавская  155 м.п. 341  кв.м.</t>
  </si>
  <si>
    <t xml:space="preserve">3.2.281.                      </t>
  </si>
  <si>
    <t>Дорога грунт. пок. ул. Полянская  780 м.п. 3120  кв.м.</t>
  </si>
  <si>
    <t xml:space="preserve">3.2.282.                      </t>
  </si>
  <si>
    <t>Дорога грунт. пок. ул. Попова  1313 м.п. 8534  кв.м.</t>
  </si>
  <si>
    <t xml:space="preserve">3.2.283.                      </t>
  </si>
  <si>
    <t>Дорога грунт. пок. ул. Потехина  181 м.п. 801,5  кв.м.</t>
  </si>
  <si>
    <t xml:space="preserve">3.2.284.                      </t>
  </si>
  <si>
    <t>Дорога грунт. пок. ул. Правды  675 м.п. 2025  м. кв.</t>
  </si>
  <si>
    <t xml:space="preserve">3.2.285.                      </t>
  </si>
  <si>
    <t>Дорога грунт. пок. ул. Привольная  168 м.п. 504  кв.м.</t>
  </si>
  <si>
    <t xml:space="preserve">3.2.286.                      </t>
  </si>
  <si>
    <t>Дорога грунт. пок. ул. Пригородная  1132 м.п. 6452  кв.м.</t>
  </si>
  <si>
    <t xml:space="preserve">3.2.287.                      </t>
  </si>
  <si>
    <t>Дорога грунт. пок. ул. Производственная  210 м.п. 735  кв.м.</t>
  </si>
  <si>
    <t xml:space="preserve">3.2.288.                      </t>
  </si>
  <si>
    <t>Дорога грунт. пок. ул. Прокатная  150 м.п. 450  кв.м.</t>
  </si>
  <si>
    <t xml:space="preserve">3.2.289.                      </t>
  </si>
  <si>
    <t>Дорога грунт. пок. ул. Пролетарская  400 м.п. 2000  кв.м.</t>
  </si>
  <si>
    <t xml:space="preserve">3.2.29.                       </t>
  </si>
  <si>
    <t>Дорога грунт. пок. пер. Неглинный  235 м.п.  705 кв.м.</t>
  </si>
  <si>
    <t xml:space="preserve">3.2.290.                      </t>
  </si>
  <si>
    <t>Дорога грунт. пок. ул. Профинтерна  225 м.п. 1012,5  кв.м.</t>
  </si>
  <si>
    <t xml:space="preserve">3.2.291.                      </t>
  </si>
  <si>
    <t>Дорога грунт. пок. ул. Пугачева  762 м.п. 3962,4 кв.м.</t>
  </si>
  <si>
    <t xml:space="preserve">3.2.292.                      </t>
  </si>
  <si>
    <t>Дорога грунт. пок. ул. Пулковская  161 м.п. 450,8  кв.м.</t>
  </si>
  <si>
    <t xml:space="preserve">3.2.293.                      </t>
  </si>
  <si>
    <t>Дорога грунт. пок. ул. Пучежская  361 м.п. 1805  кв.м.</t>
  </si>
  <si>
    <t xml:space="preserve">3.2.294.                      </t>
  </si>
  <si>
    <t>Дорога грунт. пок. ул. Пушкина  205 м.п. 861  кв.м.</t>
  </si>
  <si>
    <t xml:space="preserve">3.2.295.                      </t>
  </si>
  <si>
    <t>Дорога грунт. пок. ул. Пятницкого  150 м.п. 450  кв.м.</t>
  </si>
  <si>
    <t xml:space="preserve">3.2.296.                      </t>
  </si>
  <si>
    <t>Дорога грунт. пок. ул. Рабочая  207 м.п. 621  кв.м.</t>
  </si>
  <si>
    <t xml:space="preserve">3.2.297.                      </t>
  </si>
  <si>
    <t>Дорога грунт. пок.  ул. Радиальная  210 м.п. 1323 кв.м.</t>
  </si>
  <si>
    <t xml:space="preserve">3.2.298.                      </t>
  </si>
  <si>
    <t>Дорога грунт. пок.  ул. Радищева  397 м.п. 2382 кв.м.</t>
  </si>
  <si>
    <t xml:space="preserve">3.2.299.                      </t>
  </si>
  <si>
    <t>Дорога грунт. пок.  ул. Разина  146 м.п. 321,2 кв.м.</t>
  </si>
  <si>
    <t xml:space="preserve">3.2.3.                        </t>
  </si>
  <si>
    <t>Дорога грунт. пок. 1-й Ильинский   пер. 205  м.п. 922,5 кв. м.</t>
  </si>
  <si>
    <t xml:space="preserve">3.2.30.                       </t>
  </si>
  <si>
    <t>Дорога грунт. пок. Ногинский пер.  161 м.п.  483  кв.м.</t>
  </si>
  <si>
    <t xml:space="preserve">3.2.300.                      </t>
  </si>
  <si>
    <t>Дорога грунт. пок.  ул. Районная  214 м.п. 749 кв.м.</t>
  </si>
  <si>
    <t xml:space="preserve">3.2.301.                      </t>
  </si>
  <si>
    <t>Дорога грунт. пок.  ул. Репина  200 м.п. 1200 кв.м.</t>
  </si>
  <si>
    <t xml:space="preserve">3.2.302.                      </t>
  </si>
  <si>
    <t>Дорога грунт. пок.  ул. Республиканская  131 м.п. 262 кв.м.</t>
  </si>
  <si>
    <t xml:space="preserve">3.2.303.                      </t>
  </si>
  <si>
    <t>Дорога грунт. пок.  ул. Решемская  600 м.п. 2400 кв.м.</t>
  </si>
  <si>
    <t xml:space="preserve">3.2.304.                      </t>
  </si>
  <si>
    <t>Дорога грунт. пок. ул. Родниковская  207 м.п. 621  кв.м.</t>
  </si>
  <si>
    <t xml:space="preserve">3.2.305.                      </t>
  </si>
  <si>
    <t>Дорога грунт. пок. ул. Российская  1090 м.п. 5450  кв.м.</t>
  </si>
  <si>
    <t xml:space="preserve">3.2.306.                      </t>
  </si>
  <si>
    <t>Дорога грунт. пок. ул. Рощинская  1047 м.п. 6282 кв.м.</t>
  </si>
  <si>
    <t xml:space="preserve">3.2.307.                      </t>
  </si>
  <si>
    <t>Дорога грунт. пок. ул. Рыжковская  400 м.п. 1400 кв.м.</t>
  </si>
  <si>
    <t xml:space="preserve">3.2.308.                      </t>
  </si>
  <si>
    <t xml:space="preserve">3.2.309.                      </t>
  </si>
  <si>
    <t>Дорога грунт. пок. ул. С. Перовской 527 м.п. 2635 кв.м.</t>
  </si>
  <si>
    <t xml:space="preserve">3.2.31.                       </t>
  </si>
  <si>
    <t>Дорога грунт. пок. пер. Орджоникидзе  305 м.п.  1220 кв.м.</t>
  </si>
  <si>
    <t xml:space="preserve">3.2.310.                      </t>
  </si>
  <si>
    <t>Дорога грунт. пок. ул. Савинская 350 м.п. 1225 кв.м.</t>
  </si>
  <si>
    <t xml:space="preserve">3.2.311.                      </t>
  </si>
  <si>
    <t>Дорога грунт. пок. ул. Саврасова  242 м.п. 566,6  кв.м.</t>
  </si>
  <si>
    <t xml:space="preserve">3.2.312.                      </t>
  </si>
  <si>
    <t>Дорога грунт. пок. ул. Садовая  260 м.п. 780  кв.м.</t>
  </si>
  <si>
    <t xml:space="preserve">3.2.313.                      </t>
  </si>
  <si>
    <t>Дорога грунт. пок. ул.  Сакко 241 м.п. 747,1  кв.м.</t>
  </si>
  <si>
    <t xml:space="preserve">3.2.314.                      </t>
  </si>
  <si>
    <t>Дорога грунт. пок. ул.  Свободы  528 м.п. 2640 кв.м.</t>
  </si>
  <si>
    <t xml:space="preserve">3.2.315.                      </t>
  </si>
  <si>
    <t>Дорога грунт. пок. ул. Северная  259 м.п. 777 кв.м.</t>
  </si>
  <si>
    <t xml:space="preserve">3.2.316.                      </t>
  </si>
  <si>
    <t>Дорога асф. пок. ул. Ивана Седова  376 м.п. 1880 кв.м.</t>
  </si>
  <si>
    <t xml:space="preserve">3.2.317.                      </t>
  </si>
  <si>
    <t>Дорога грунт. пок. ул. Семашко 1202 м.п. 8053 кв.м.</t>
  </si>
  <si>
    <t xml:space="preserve">3.2.318.                      </t>
  </si>
  <si>
    <t>Дорога грунт. пок. ул. Семенова 975 м.п. 3900 кв.м.</t>
  </si>
  <si>
    <t xml:space="preserve">3.2.319.                      </t>
  </si>
  <si>
    <t>Дорога грунт. пок. ул. Сенная 777 м.п. 3497 кв.м.</t>
  </si>
  <si>
    <t xml:space="preserve">3.2.32.                       </t>
  </si>
  <si>
    <t>Дорога грунт. пок. Полянский пер. 558 м.п. 1395 кв.м.</t>
  </si>
  <si>
    <t xml:space="preserve">3.2.320.                      </t>
  </si>
  <si>
    <t>Дорога грунт. пок. ул. Серова 307 м.п. 1749,9 кв.м.</t>
  </si>
  <si>
    <t xml:space="preserve">3.2.321.                      </t>
  </si>
  <si>
    <t>Дорога грунт. пок. ул. Сеченова 481 м.п. 2568 м.кв.</t>
  </si>
  <si>
    <t xml:space="preserve">3.2.322.                      </t>
  </si>
  <si>
    <t>Дорога грунт. пок. ул. Скрябина 437 м.п. 2403,5 кв.м.</t>
  </si>
  <si>
    <t xml:space="preserve">3.2.323.                      </t>
  </si>
  <si>
    <t>Дорога грунт. пок. ул. Смольная 995 м.п. 5821 кв.м.</t>
  </si>
  <si>
    <t xml:space="preserve">3.2.324.                      </t>
  </si>
  <si>
    <t>Дорога грунт. пок. ул. Сокольникова 173  м.п. 994,8 кв.м.</t>
  </si>
  <si>
    <t xml:space="preserve">3.2.325.                      </t>
  </si>
  <si>
    <t>Дорога грунт. пок. ул. Соревнования 530 м.п. 2647,5  м.кв.</t>
  </si>
  <si>
    <t xml:space="preserve">3.2.326.                      </t>
  </si>
  <si>
    <t>Дорога грунт. пок. ул. Сосновая  194 м.п. 582  кв.м.</t>
  </si>
  <si>
    <t xml:space="preserve">3.2.327.                      </t>
  </si>
  <si>
    <t>Дорога грунт. пок. ул. Спартака  203 м.п. 1076  кв.м.</t>
  </si>
  <si>
    <t xml:space="preserve">3.2.328.                      </t>
  </si>
  <si>
    <t>Дорога грунт. пок. ул. Станция  "Кинешма-2"   250 м.п. 875  кв.м.</t>
  </si>
  <si>
    <t xml:space="preserve">3.2.329.                      </t>
  </si>
  <si>
    <t>Дорога грунт. пок. ул. Суворова   750 м.п. 3000  кв.м.</t>
  </si>
  <si>
    <t xml:space="preserve">3.2.33.                       </t>
  </si>
  <si>
    <t>Дорога грунт. пок. Пучежский пер. 239 м.п.  717 кв.м.</t>
  </si>
  <si>
    <t xml:space="preserve">3.2.330.                      </t>
  </si>
  <si>
    <t>Дорога грунт. пок. ул. Суздальская   804 м.п. 3618  кв.м.</t>
  </si>
  <si>
    <t xml:space="preserve">3.2.331.                      </t>
  </si>
  <si>
    <t>Дорога грунт. пок. ул. Сурикова   203 м.п. 913,5  кв.м.</t>
  </si>
  <si>
    <t xml:space="preserve">3.2.332.                      </t>
  </si>
  <si>
    <t>Дорога грунт. пок. ул. им. Талалихина   393 м.п. 1179  кв.м.</t>
  </si>
  <si>
    <t xml:space="preserve">3.2.333.                      </t>
  </si>
  <si>
    <t>Дорога грунт. пок. ул. Танкистов  228 м.п. 684  кв.м.</t>
  </si>
  <si>
    <t xml:space="preserve">3.2.334.                      </t>
  </si>
  <si>
    <t>Дорога грунт. пок. ул. Тарутихинская  320 м.п. 1280  кв.м.</t>
  </si>
  <si>
    <t xml:space="preserve">3.2.335.                      </t>
  </si>
  <si>
    <t>Дорога грунт. пок. ул. Текстильная  2730 м.п. 3480  м.кв.</t>
  </si>
  <si>
    <t xml:space="preserve">3.2.336.                      </t>
  </si>
  <si>
    <t>Дорога грунт. пок. ул. Телевизионная  199 м.п. 497,5  кв.м.</t>
  </si>
  <si>
    <t xml:space="preserve">3.2.337.                      </t>
  </si>
  <si>
    <t>Дорога грунт. пок. ул. Тельмана  300 м.п. 1500  кв.м.</t>
  </si>
  <si>
    <t xml:space="preserve">3.2.338.                      </t>
  </si>
  <si>
    <t>Дорога грунт. пок. ул. Тимирязева  965 м.п. 4825 кв.м.</t>
  </si>
  <si>
    <t xml:space="preserve">3.2.339.                      </t>
  </si>
  <si>
    <t>Дорога грунт. пок. ул. Транспортная  459 м.п. 2295 кв.м.</t>
  </si>
  <si>
    <t xml:space="preserve">3.2.34.                       </t>
  </si>
  <si>
    <t>Дорога грунт. пок. Радиальный пер. 136 м.п.  476  кв.м.</t>
  </si>
  <si>
    <t xml:space="preserve">3.2.340.                      </t>
  </si>
  <si>
    <t>Дорога грунт. пок. ул. Третьяковская  525 м.п. 3412,5 м.кв.</t>
  </si>
  <si>
    <t xml:space="preserve">3.2.341.                      </t>
  </si>
  <si>
    <t>Дорога грунт. пок. ул. Троицкая  265 м.п. 662,5  кв.м.</t>
  </si>
  <si>
    <t xml:space="preserve">3.2.342.                      </t>
  </si>
  <si>
    <t>Дорога грунт. пок. ул. Трудовая  310 м.п. 1395  кв.м.</t>
  </si>
  <si>
    <t xml:space="preserve">3.2.343.                      </t>
  </si>
  <si>
    <t>Дорога грунт. пок. ул. Тульская  526 м.п. 1367,6  кв.м.</t>
  </si>
  <si>
    <t xml:space="preserve">3.2.344.                      </t>
  </si>
  <si>
    <t>Дорога грунт. пок. ул. Тургенева  326 м.п. 1467  кв.м.</t>
  </si>
  <si>
    <t xml:space="preserve">3.2.345.                      </t>
  </si>
  <si>
    <t>Дорога грунт. пок. ул. Ударная  435 м.п. 1957,5  кв.м.</t>
  </si>
  <si>
    <t xml:space="preserve">3.2.346.                      </t>
  </si>
  <si>
    <t>Дорога грунт. пок. ул. им. Урицкого  442 м.п. 2872  кв.м.</t>
  </si>
  <si>
    <t xml:space="preserve">3.2.347.                      </t>
  </si>
  <si>
    <t>Дорога грунт. пок. ул. Устининская  421 м.п. 1894,5 кв.м.</t>
  </si>
  <si>
    <t xml:space="preserve">3.2.348.                      </t>
  </si>
  <si>
    <t>Дорога грунт. пок. ул. Ушакова  920 м.п. 5290 м.кв.</t>
  </si>
  <si>
    <t xml:space="preserve">3.2.349.                      </t>
  </si>
  <si>
    <t>Дорога грунт. пок. ул. Фабричная   547 м.п. 2461,5  кв.м.</t>
  </si>
  <si>
    <t xml:space="preserve">3.2.35.                       </t>
  </si>
  <si>
    <t>Дорога грунт. пок.  пер. Радищева 226  м.п.  565  кв.м.</t>
  </si>
  <si>
    <t xml:space="preserve">3.2.350.                      </t>
  </si>
  <si>
    <t>Дорога грунт. пок. ул. Фабричный двор    500 м.п. 2000 кв.м.</t>
  </si>
  <si>
    <t xml:space="preserve">3.2.351.                      </t>
  </si>
  <si>
    <t>Дорога грунт. пок. ул. Февральская  269 м.п. 807 кв.м.</t>
  </si>
  <si>
    <t xml:space="preserve">3.2.352.                      </t>
  </si>
  <si>
    <t>Дорога асф. пок. ул. Фестивальная 108 м.п. 637,2  кв.м.</t>
  </si>
  <si>
    <t xml:space="preserve">3.2.353.                      </t>
  </si>
  <si>
    <t>Дорога грунт. пок. ул. Физкультурная  468 м.п. 2340  кв.м.</t>
  </si>
  <si>
    <t xml:space="preserve">3.2.354.                      </t>
  </si>
  <si>
    <t xml:space="preserve">Дорога грунт. пок. ул. Григория Фомина 404 м.п.  2747,2  м.кв. </t>
  </si>
  <si>
    <t xml:space="preserve">3.2.355.                      </t>
  </si>
  <si>
    <t>Дорога грунт. пок. ул. Фонвизина 360 м.п.  1260  кв.м.</t>
  </si>
  <si>
    <t xml:space="preserve">3.2.356.                      </t>
  </si>
  <si>
    <t>Дорога грунт. пок. ул. Фурманова  265 м.п. 662,5 кв.м.</t>
  </si>
  <si>
    <t xml:space="preserve">3.2.357.                      </t>
  </si>
  <si>
    <t>Дорога грунт. пок. ул. Халтурина  175 м.п. 525 кв.м.</t>
  </si>
  <si>
    <t xml:space="preserve">3.2.358.                      </t>
  </si>
  <si>
    <t>Дорога грунт. пок. ул. Хасановская  1485 м.п. 8761,5 кв.м.</t>
  </si>
  <si>
    <t xml:space="preserve">3.2.359.                      </t>
  </si>
  <si>
    <t>Дорога грунт. пок. ул. Хользунова  812 м.п. 4872 кв.м.</t>
  </si>
  <si>
    <t xml:space="preserve">3.2.36.                       </t>
  </si>
  <si>
    <t>Дорога грунт. пок.  Рыбинский пер. 120  м.п.  375  кв.м.</t>
  </si>
  <si>
    <t xml:space="preserve">3.2.360.                      </t>
  </si>
  <si>
    <t>Дорога грунт. пок. ул. Хохрякова  578 м.п. 2890 кв.м.</t>
  </si>
  <si>
    <t xml:space="preserve">3.2.361.                      </t>
  </si>
  <si>
    <t>Дорога грунт. пок. ул. Центральная  205 м.п. 513 кв.м.</t>
  </si>
  <si>
    <t xml:space="preserve">3.2.362.                      </t>
  </si>
  <si>
    <t>Дорога грунт. пок. ул. Циолковского 448 м.п. 1792 кв.м.</t>
  </si>
  <si>
    <t xml:space="preserve">3.2.363.                      </t>
  </si>
  <si>
    <t>Дорога грунт. пок. ул. Чайковского 746 м.п. 1865 кв.м.</t>
  </si>
  <si>
    <t xml:space="preserve">3.2.364.                      </t>
  </si>
  <si>
    <t>Дорога грунт. пок. ул. Чапаева 491 м.п. 2209,5 кв.м.</t>
  </si>
  <si>
    <t xml:space="preserve">3.2.365.                      </t>
  </si>
  <si>
    <t>Дорога грунт. пок. ул. Челюскинцев 187 м.п. 467,5  кв.м.</t>
  </si>
  <si>
    <t xml:space="preserve">3.2.366.                      </t>
  </si>
  <si>
    <t>Дорога грунт. пок. ул. Чернова-Плеского 225 м.п. 675  кв.м.</t>
  </si>
  <si>
    <t xml:space="preserve">3.2.367.                      </t>
  </si>
  <si>
    <t>Дорога грунт. пок. ул. Черноморская  585 м.п. 3217,5  кв.м.</t>
  </si>
  <si>
    <t xml:space="preserve">3.2.368.                      </t>
  </si>
  <si>
    <t>Дорога грунт. пок. ул. Чернышевского  1350 м.п. 6750 кв.м.</t>
  </si>
  <si>
    <t xml:space="preserve">3.2.369.                      </t>
  </si>
  <si>
    <t>Дорога грунт. пок. ул. Чкалова  267 м.п. 1281,6 кв.м.</t>
  </si>
  <si>
    <t xml:space="preserve">3.2.37.                       </t>
  </si>
  <si>
    <t>Дорога грунт. пок.  Рылеевский  пер. 160  м.п.  720  кв.м.</t>
  </si>
  <si>
    <t xml:space="preserve">3.2.370.                      </t>
  </si>
  <si>
    <t>Дорога грунт. пок. ул. Шагова  155 м.п. 387,5 кв.м.</t>
  </si>
  <si>
    <t xml:space="preserve">3.2.371.                      </t>
  </si>
  <si>
    <t>Дорога грунт. пок. ул. Шевченко  266 м.п. 798 кв.м.</t>
  </si>
  <si>
    <t xml:space="preserve">3.2.372.                      </t>
  </si>
  <si>
    <t>Дорога грунт. пок. ул. Шишкина  163 м.п. 489 кв.м.</t>
  </si>
  <si>
    <t xml:space="preserve">3.2.373.                      </t>
  </si>
  <si>
    <t>Дорога грунт. пок. ул. Школьная  377 м.п. 1131 кв.м.</t>
  </si>
  <si>
    <t xml:space="preserve">3.2.374.                      </t>
  </si>
  <si>
    <t>Дорога грунт. пок. ул. Шмидта  343 м.п. 1029 кв.м.</t>
  </si>
  <si>
    <t xml:space="preserve">3.2.375.                      </t>
  </si>
  <si>
    <t>Дорога грунт. пок. ул. Щедрина  275 м.п. 825 кв.м.</t>
  </si>
  <si>
    <t xml:space="preserve">3.2.376.                      </t>
  </si>
  <si>
    <t>Дорога грунт. пок. ул. Щепкина  275 м.п. 1375 кв.м.</t>
  </si>
  <si>
    <t xml:space="preserve">3.2.377.                      </t>
  </si>
  <si>
    <t>Дорога грунт. пок. ул. Щербакова  519 м.п. 2078 кв.м.</t>
  </si>
  <si>
    <t xml:space="preserve">3.2.378.                      </t>
  </si>
  <si>
    <t>Дорога грунт. пок. ул. Щорса  570 м.п. 4862 м.кв.</t>
  </si>
  <si>
    <t xml:space="preserve">3.2.379.                      </t>
  </si>
  <si>
    <t>Дорога грунт. пок. ул. Энгельса  332  м.п. 1826 кв.м.</t>
  </si>
  <si>
    <t xml:space="preserve">3.2.38.                       </t>
  </si>
  <si>
    <t>Дорога грунт. пок.  Сельцовский  пер. 252  м.п.  680,4 кв.м.</t>
  </si>
  <si>
    <t xml:space="preserve">3.2.380.                      </t>
  </si>
  <si>
    <t>Дорога грунт. пок. ул. Энергетическая  1190 м.п. 7735 кв.м.</t>
  </si>
  <si>
    <t xml:space="preserve">3.2.381.                      </t>
  </si>
  <si>
    <t xml:space="preserve">Дорога грунт. пок. ул. Южская 1383 м.п. 8298  м. кв. </t>
  </si>
  <si>
    <t xml:space="preserve">3.2.382.                      </t>
  </si>
  <si>
    <t>Дорога грунт. пок. ул. Якова Беляева774 м.п. 3870 кв.м.</t>
  </si>
  <si>
    <t xml:space="preserve">3.2.383.                      </t>
  </si>
  <si>
    <t>Дорога грунт. пок. ул. Ярославская 156 м.п.  468 кв.м.</t>
  </si>
  <si>
    <t xml:space="preserve">3.2.384.                      </t>
  </si>
  <si>
    <t xml:space="preserve">Дорога асф. пок. Площадь Революции Базарная площадь 18740 м. кв.  </t>
  </si>
  <si>
    <t xml:space="preserve">3.2.385.                      </t>
  </si>
  <si>
    <t xml:space="preserve">Дорога асф. пок.  ул. 2-я Шуйская 3027 м.п. 22436,3 м. кв.  </t>
  </si>
  <si>
    <t xml:space="preserve">3.2.386.                      </t>
  </si>
  <si>
    <t xml:space="preserve">Дорога асф. пок.  ул. 50-летия Комсомола 1050 м.п. 8400 м. кв.  </t>
  </si>
  <si>
    <t xml:space="preserve">3.2.387.                      </t>
  </si>
  <si>
    <t xml:space="preserve">Дорога асф. пок.  ул. Аристарха Макарова ул. Веснина 3643 м.п. 26016 м. кв.  </t>
  </si>
  <si>
    <t xml:space="preserve">3.2.388.                      </t>
  </si>
  <si>
    <t xml:space="preserve">Дорога асф. пок.  ул. Баха 957 м.п. 11374 м. кв.  </t>
  </si>
  <si>
    <t xml:space="preserve">3.2.389.                      </t>
  </si>
  <si>
    <t xml:space="preserve">Дорога асф. пок.  ул. Воеводы Боборыкина 255,5 м.п.   </t>
  </si>
  <si>
    <t xml:space="preserve">3.2.39.                       </t>
  </si>
  <si>
    <t>Дорога грунт. пок.  Тверской  пер. 115  м.п.  230  кв.м.</t>
  </si>
  <si>
    <t xml:space="preserve">3.2.390.                      </t>
  </si>
  <si>
    <t xml:space="preserve">Дорога асф. пок.  ул. Воеводы Боборыкина 2820 м.п. 16212  м. кв.  </t>
  </si>
  <si>
    <t xml:space="preserve">3.2.391.                      </t>
  </si>
  <si>
    <t xml:space="preserve">Дорога асф. пок.  ул. Бойцова 450 м.п. 900  кв.м. </t>
  </si>
  <si>
    <t xml:space="preserve">3.2.392.                      </t>
  </si>
  <si>
    <t xml:space="preserve">Дорога асф. пок.  ул. им. Бредихина  266 м.п.  1303,4 м.кв. </t>
  </si>
  <si>
    <t xml:space="preserve">3.2.393.                      </t>
  </si>
  <si>
    <t xml:space="preserve">Дорога асф. пок.  ул. Брест Литовская 551 п.м. 3581,5 м.кв. </t>
  </si>
  <si>
    <t xml:space="preserve">3.2.394.                      </t>
  </si>
  <si>
    <t xml:space="preserve">Дорога асф. пок.  ул. Маршала Василевского   1729  м.п.  13832 м. кв. </t>
  </si>
  <si>
    <t xml:space="preserve">3.2.395.                      </t>
  </si>
  <si>
    <t>Дорога асф. пок.  ул. Верхняя  51 п.м. 306 кв.м.</t>
  </si>
  <si>
    <t xml:space="preserve">3.2.396.                      </t>
  </si>
  <si>
    <t>Дорога асф. пок.  ул. Вичугская  4200 м.п. 37800  м.кв.</t>
  </si>
  <si>
    <t xml:space="preserve">3.2.397.                      </t>
  </si>
  <si>
    <t>Дорога асф. пок.  ул. Ивана Виноградова  2800 м.п. 22400  м.кв.</t>
  </si>
  <si>
    <t xml:space="preserve">3.2.398.                      </t>
  </si>
  <si>
    <t>Дорога асф. пок.  ул. Высоковольтная  857 м.п. 4285  м.кв.</t>
  </si>
  <si>
    <t xml:space="preserve">3.2.399.                      </t>
  </si>
  <si>
    <t>Дорога асф. пок. ул. Гоголя  275 п.м. 2305  м.кв.</t>
  </si>
  <si>
    <t xml:space="preserve">3.2.4.                        </t>
  </si>
  <si>
    <t>Дорога грунт. пок. 1-й Каховский  пер. 89  м.п. 222,5 кв. м.</t>
  </si>
  <si>
    <t xml:space="preserve">3.2.40.                       </t>
  </si>
  <si>
    <t>Дорога грунт. пок.  Устининский пер. 166  м.п.  415  кв.м.</t>
  </si>
  <si>
    <t xml:space="preserve">3.2.400.                      </t>
  </si>
  <si>
    <t>Дорога асф. пок. ул. Юрия Горохова  1825 м.п. 12775  м.кв.</t>
  </si>
  <si>
    <t xml:space="preserve">3.2.401.                      </t>
  </si>
  <si>
    <t>Дорога асф. пок. ул. им. Максима Горького  1366 м.п. 12289,5  м.кв.</t>
  </si>
  <si>
    <t xml:space="preserve">3.2.402.                      </t>
  </si>
  <si>
    <t>Дорога асф. пок. ул. Григория  Королева  745 м.п. 5096  м.кв.</t>
  </si>
  <si>
    <t xml:space="preserve">3.2.403.                      </t>
  </si>
  <si>
    <t>Дорога асф. пок. ул. Григория Фомина  1026 м.п. 6976  м.кв.</t>
  </si>
  <si>
    <t xml:space="preserve">3.2.404.                      </t>
  </si>
  <si>
    <t>Дорога асф. пок. ул. Грузинская  453 м.п. 4167,6 м.кв.</t>
  </si>
  <si>
    <t xml:space="preserve">3.2.405.                      </t>
  </si>
  <si>
    <t>Дорога асф. пок. ул. Декабристов  900 м.п. 4500 м.кв.</t>
  </si>
  <si>
    <t xml:space="preserve">3.2.406.                      </t>
  </si>
  <si>
    <t>Дорога асф. пок. ул. Дзержинского  467 м.п. 2802 м.кв.</t>
  </si>
  <si>
    <t xml:space="preserve">3.2.407.                      </t>
  </si>
  <si>
    <t>Дорога асф. пок. ул. Дунаевского  745 м.п. 1724  м.кв.</t>
  </si>
  <si>
    <t xml:space="preserve">3.2.408.                      </t>
  </si>
  <si>
    <t>Дорога асф. пок. ул. Желябова  1824 п.м. 11856  кв.м.</t>
  </si>
  <si>
    <t xml:space="preserve">3.2.409.                      </t>
  </si>
  <si>
    <t>Дорога асф. пок. ул. Ивановская  378 м.п. 2835  м.кв.</t>
  </si>
  <si>
    <t xml:space="preserve">3.2.41.                       </t>
  </si>
  <si>
    <t>Дорога грунт. пок.  пер. Ушакова. 578  м.п.  1734  кв.м.</t>
  </si>
  <si>
    <t xml:space="preserve">3.2.410.                      </t>
  </si>
  <si>
    <t>Дорога асф. пок. ул. Карла Маркса  202 м.п. 1773  м.кв.</t>
  </si>
  <si>
    <t xml:space="preserve">3.2.411.                      </t>
  </si>
  <si>
    <t>Дорога асф. пок. Квартальный пр.  250 м.п. 1275  м.кв.</t>
  </si>
  <si>
    <t xml:space="preserve">3.2.412.                      </t>
  </si>
  <si>
    <t>Дорога асф. пок.  ул. Колхозная  482 м.п. 1926,4  м.кв.</t>
  </si>
  <si>
    <t xml:space="preserve">3.2.413.                      </t>
  </si>
  <si>
    <t>Дорога асф. пок.  ул. Комсомольская  345 м.п. 3450  м.кв.</t>
  </si>
  <si>
    <t xml:space="preserve">3.2.414.                      </t>
  </si>
  <si>
    <t>Дорога асф. пок.  ул. Котовского  406 м.п. 2517,2 м.кв.</t>
  </si>
  <si>
    <t xml:space="preserve">3.2.415.                      </t>
  </si>
  <si>
    <t>Дорога асф. пок.  ул. Красный Металлист  715 м.п. 3575 м.кв.</t>
  </si>
  <si>
    <t xml:space="preserve">3.2.416.                      </t>
  </si>
  <si>
    <t xml:space="preserve">3.2.417.                      </t>
  </si>
  <si>
    <t>Дорога асф. пок.  ул. Красноветкинская  1276 п.м. 13711 м.кв.</t>
  </si>
  <si>
    <t xml:space="preserve">3.2.418.                      </t>
  </si>
  <si>
    <t>Дорога асф. пок.  ул. Краснофлотская  300 п.м. 1560  кв.м.</t>
  </si>
  <si>
    <t xml:space="preserve">3.2.419.                      </t>
  </si>
  <si>
    <t>Дорога асф. пок.  ул. им. Крупской  274 м.п. 2055 м.кв.</t>
  </si>
  <si>
    <t xml:space="preserve">3.2.42.                       </t>
  </si>
  <si>
    <t>Дорога грунт. пок.  Хасановский  пер. 122  м.п.  366  кв.м.</t>
  </si>
  <si>
    <t xml:space="preserve">3.2.420.                      </t>
  </si>
  <si>
    <t>Дорога асф. пок.  ул. им. Ленина   1391 м.п. 13745 м.кв.</t>
  </si>
  <si>
    <t xml:space="preserve">3.2.421.                      </t>
  </si>
  <si>
    <t>Дорога асф. пок.  ул. Лесозаводская  326 м.п. 1630 м.кв.</t>
  </si>
  <si>
    <t xml:space="preserve">3.2.422.                      </t>
  </si>
  <si>
    <t>Дорога асф. пок.  ул. Ломоносова 1058  п.м.  6559,6 м.кв.</t>
  </si>
  <si>
    <t xml:space="preserve">3.2.423.                      </t>
  </si>
  <si>
    <t>Дорога асф. пок.  ул. им. Менделеева  2849  м.п. 9467,1 м.кв.</t>
  </si>
  <si>
    <t xml:space="preserve">3.2.424.                      </t>
  </si>
  <si>
    <t>Дорога асф. пок.  ул. Наволокская  2274  м.п. 14110 м.кв.</t>
  </si>
  <si>
    <t xml:space="preserve">3.2.425.                      </t>
  </si>
  <si>
    <t>Дорога асф. пок.  ул. Окружная  500 п.м. 3375 м.кв.</t>
  </si>
  <si>
    <t xml:space="preserve">3.2.426.                      </t>
  </si>
  <si>
    <t>Дорога асф. пок.  ул. им. Островского  814 п.м. 13802 м.кв.</t>
  </si>
  <si>
    <t xml:space="preserve">3.2.427.                      </t>
  </si>
  <si>
    <t>Дорога асф. пок.  ул. Парковая  1137 м.п. 3150 м.кв.</t>
  </si>
  <si>
    <t xml:space="preserve">3.2.428.                      </t>
  </si>
  <si>
    <t>Дорога асф. пок.  ул. им. Пирогова  2386 м.п. 15674 м.кв.</t>
  </si>
  <si>
    <t xml:space="preserve">3.2.429.                      </t>
  </si>
  <si>
    <t>Дорога асф. пок.  ул. Подгорная   1848 м.п. 17922 м.кв.</t>
  </si>
  <si>
    <t xml:space="preserve">3.2.43.                       </t>
  </si>
  <si>
    <t>Дорога грунт. пок.  Цибихинский пер. 280 м.п.  672  кв.м.</t>
  </si>
  <si>
    <t xml:space="preserve">3.2.430.                      </t>
  </si>
  <si>
    <t>Дорога асф. пок. 1-й Вичугский пр.  211 п.м. 1055 кв.м.</t>
  </si>
  <si>
    <t xml:space="preserve">3.2.431.                      </t>
  </si>
  <si>
    <t>Дорога асф. пок. 2-й Вичугский пр.  225 п.м. 1125 кв.м.</t>
  </si>
  <si>
    <t xml:space="preserve">3.2.432.                      </t>
  </si>
  <si>
    <t>Дорога асф. пок. ул. Правды 2220 м.п. 22200 м.кв.</t>
  </si>
  <si>
    <t xml:space="preserve">3.2.433.                      </t>
  </si>
  <si>
    <t>Дорога асф. пок. ул. Рубинского   1171 п.м . 6675 кв.м.</t>
  </si>
  <si>
    <t xml:space="preserve">3.2.434.                      </t>
  </si>
  <si>
    <t>Дорога асф. пок. ул. Рылеевская   551 м.п..5175  м.кв.</t>
  </si>
  <si>
    <t xml:space="preserve">3.2.435.                      </t>
  </si>
  <si>
    <t>Дорога асф. пок. ул. Сеченова   674 п.м. 3600 м.кв.</t>
  </si>
  <si>
    <t xml:space="preserve">3.2.436.                      </t>
  </si>
  <si>
    <t>Дорога асф. пок. ул. Советская  831 м.п. 9143,2 м.кв.</t>
  </si>
  <si>
    <t xml:space="preserve">3.2.437.                      </t>
  </si>
  <si>
    <t>Дорога асф. пок. ул. Соревнования  262 м.п. 1312,5 м.кв.</t>
  </si>
  <si>
    <t xml:space="preserve">3.2.438.                      </t>
  </si>
  <si>
    <t>Дорога асф. пок. ул. Социалистическая 2529 м.п. 19923 м.кв.</t>
  </si>
  <si>
    <t xml:space="preserve">3.2.439.                      </t>
  </si>
  <si>
    <t xml:space="preserve">3.2.44.                       </t>
  </si>
  <si>
    <t>Дорога грунт. пок.  1-й Свободный  пр. 160 м.п.  480  кв.м.</t>
  </si>
  <si>
    <t xml:space="preserve">3.2.440.                      </t>
  </si>
  <si>
    <t>Дорога асф. пок. ул. Текстильная  870 м.п. 3480 м.кв.</t>
  </si>
  <si>
    <t xml:space="preserve">3.2.441.                      </t>
  </si>
  <si>
    <t>Дорога асф. пок. ул. Третьяковская  1239 м.п. 8835 м.кв.</t>
  </si>
  <si>
    <t xml:space="preserve">3.2.442.                      </t>
  </si>
  <si>
    <t>Дорога асф. пок. ул. им. Урицкого  658 м.п. 3948 м.кв.</t>
  </si>
  <si>
    <t xml:space="preserve">3.2.443.                      </t>
  </si>
  <si>
    <t>Дорога асф. пок. ул. Кривоногова  311 м.п. 1882 м.кв.</t>
  </si>
  <si>
    <t xml:space="preserve">3.2.444.                      </t>
  </si>
  <si>
    <t>Дорога асф. пок. ул. Фабричная  244 п.м. 1098 м.кв.</t>
  </si>
  <si>
    <t xml:space="preserve">3.2.445.                      </t>
  </si>
  <si>
    <t>Дорога асф. пок. ул. Физкультурная  322 п.м. 1610 м.кв.</t>
  </si>
  <si>
    <t xml:space="preserve">3.2.446.                      </t>
  </si>
  <si>
    <t>Дорога асф. пок. ул. им. Фрунзе  435 м.п. 4127,75 м.кв.</t>
  </si>
  <si>
    <t xml:space="preserve">3.2.447.                      </t>
  </si>
  <si>
    <t>Дорога асф. пок. ул. Шуйская  950 м.п. 6899 м.кв.</t>
  </si>
  <si>
    <t xml:space="preserve">3.2.448.                      </t>
  </si>
  <si>
    <t>Дорога асф. пок. ул. Щорса  932 м.п. 10342 м.кв.</t>
  </si>
  <si>
    <t xml:space="preserve">3.2.449.                      </t>
  </si>
  <si>
    <t>Дорога асф. пок. ул. Южская  420 м.п. 2520 м.кв.</t>
  </si>
  <si>
    <t xml:space="preserve">3.2.45.                       </t>
  </si>
  <si>
    <t>Дорога грунт. пок.  1-й Ключевой  пр. 305 м.п.  915  кв.м.</t>
  </si>
  <si>
    <t xml:space="preserve">3.2.450.                      </t>
  </si>
  <si>
    <t>Дорога асф. пок. ул. Юрьевецкая  2962 м.п. 26802 м.кв.</t>
  </si>
  <si>
    <t xml:space="preserve">3.2.451.                      </t>
  </si>
  <si>
    <t>Дорога булыж. ул  2-я Львовская 842 п.м. 4210 кв м.</t>
  </si>
  <si>
    <t xml:space="preserve">3.2.452.                      </t>
  </si>
  <si>
    <t>Дорога булыж. 5-й Свободный пр. 390 п.м. 1560 кв м.</t>
  </si>
  <si>
    <t xml:space="preserve">3.2.453.                      </t>
  </si>
  <si>
    <t>Дорога булыж. ул. Алексеевская  322 п.м. 1127 кв м.</t>
  </si>
  <si>
    <t xml:space="preserve">3.2.454.                      </t>
  </si>
  <si>
    <t>Дорога булыж. ул. Бойцова  1044 м.п. 6107,4 м.кв.</t>
  </si>
  <si>
    <t xml:space="preserve">3.2.455.                      </t>
  </si>
  <si>
    <t>Дорога булыж. ул. Гончарова  874 м.п. 3670,8 м.кв.</t>
  </si>
  <si>
    <t xml:space="preserve">3.2.456.                      </t>
  </si>
  <si>
    <t xml:space="preserve">3.2.457.                      </t>
  </si>
  <si>
    <t>Дорога булыж. ул. Комсомольская  404 п.м. 4040 кв.м.</t>
  </si>
  <si>
    <t xml:space="preserve">3.2.458.                      </t>
  </si>
  <si>
    <t>Дорога булыж. ул. Красина 1226 п.м. 7356 кв.м.</t>
  </si>
  <si>
    <t xml:space="preserve">3.2.459.                      </t>
  </si>
  <si>
    <t>Дорога булыж. ул. Василия Панфилова 200 м.п. 1030 м.кв.</t>
  </si>
  <si>
    <t xml:space="preserve">3.2.46.                       </t>
  </si>
  <si>
    <t>Дорога грунт. пок.  1-й Новгородский  пр. 125 м.п.  312,5  кв.м.</t>
  </si>
  <si>
    <t xml:space="preserve">3.2.460.                      </t>
  </si>
  <si>
    <t>Дорога булыж. ул. Парижской Коммуны 130 м.п. 520 м.кв.</t>
  </si>
  <si>
    <t xml:space="preserve">3.2.461.                      </t>
  </si>
  <si>
    <t>Дорога булыж. 2-й Комсомольский пер. 115 п.м.  690 кв.м.</t>
  </si>
  <si>
    <t xml:space="preserve">3.2.462.                      </t>
  </si>
  <si>
    <t>Дорога булыж.  ул.Жуковская  203  м.п. 1076  м. кв.</t>
  </si>
  <si>
    <t xml:space="preserve">3.2.463.                      </t>
  </si>
  <si>
    <t>Дорога грав. пок. ул. Высокая 822  п.м. 4439 кв.м.</t>
  </si>
  <si>
    <t xml:space="preserve">3.2.464.                      </t>
  </si>
  <si>
    <t>Дорога грав. пок.  ул. Дарвина 1600 м.п. 7200 м.кв.</t>
  </si>
  <si>
    <t xml:space="preserve">3.2.465.                      </t>
  </si>
  <si>
    <t>Дорога асф. пок. микрорайон Томна 242,8 п.м. 1700 кв.м.</t>
  </si>
  <si>
    <t xml:space="preserve">3.2.466.                      </t>
  </si>
  <si>
    <t>Дорога из железо-бетонных плит площадью 1700 кв.м. ул. Ванцетти 44</t>
  </si>
  <si>
    <t xml:space="preserve">3.2.467.                      </t>
  </si>
  <si>
    <t xml:space="preserve">Дорога грунт. пок. ул. Берег Волги  100 м.п. </t>
  </si>
  <si>
    <t xml:space="preserve">3.2.468.                      </t>
  </si>
  <si>
    <t xml:space="preserve">Дорога грунт. Набережная Гавани 150 м.п. </t>
  </si>
  <si>
    <t xml:space="preserve">3.2.469.                      </t>
  </si>
  <si>
    <t xml:space="preserve">Дорога грунт. Октябрьский пер. 175 м.п. </t>
  </si>
  <si>
    <t xml:space="preserve">3.2.47.                       </t>
  </si>
  <si>
    <t>Дорога грунт. пок.  1-й Почтовый  пр. 170  м.п.  595 кв.м.</t>
  </si>
  <si>
    <t xml:space="preserve">3.2.470.                      </t>
  </si>
  <si>
    <t xml:space="preserve">Дорога асф. пок. 1-й Трудовой пер. 160 м.п. </t>
  </si>
  <si>
    <t xml:space="preserve">3.2.471.                      </t>
  </si>
  <si>
    <t xml:space="preserve">Дорога грунт. пок. 1-й Текстильный пр. 107 м.п. </t>
  </si>
  <si>
    <t xml:space="preserve">3.2.472.                      </t>
  </si>
  <si>
    <t xml:space="preserve">Дорога грунт. пок. ул. им. Федора  Красного  100 м.п. </t>
  </si>
  <si>
    <t xml:space="preserve">3.2.473.                      </t>
  </si>
  <si>
    <t xml:space="preserve">Дорога грунт. пок. ул. им. Федора Ремня  100 м.п. </t>
  </si>
  <si>
    <t xml:space="preserve">3.2.474.                      </t>
  </si>
  <si>
    <t xml:space="preserve">Дорога грунт. пок. пер. Фурманова  92 м.п. </t>
  </si>
  <si>
    <t xml:space="preserve">3.2.475.                      </t>
  </si>
  <si>
    <t>Дорога грунт. пок. ул. Фестивальный  пр.101 м.п.</t>
  </si>
  <si>
    <t xml:space="preserve">3.2.476.                      </t>
  </si>
  <si>
    <t xml:space="preserve">Дорога грунт. пок. ул. Белорусская  1003 м.п. 4514 кв.м. </t>
  </si>
  <si>
    <t xml:space="preserve">3.2.477.                      </t>
  </si>
  <si>
    <t xml:space="preserve">Дорога асф. пок. ул. Благоева  726 м.п. </t>
  </si>
  <si>
    <t xml:space="preserve">3.2.478.                      </t>
  </si>
  <si>
    <t xml:space="preserve">Дорога асф. пок. Волжский Бульвар 900 м.п. </t>
  </si>
  <si>
    <t xml:space="preserve">3.2.479.                      </t>
  </si>
  <si>
    <t xml:space="preserve">Дорога грунт. ул. им. Григория Лапши  300 м.п. </t>
  </si>
  <si>
    <t xml:space="preserve">3.2.48.                       </t>
  </si>
  <si>
    <t>Дорога грунт. пок.  2-й Свободный  пр. 163  м.п.  652 кв.м.</t>
  </si>
  <si>
    <t xml:space="preserve">3.2.480.                      </t>
  </si>
  <si>
    <t xml:space="preserve">Дорога асф.пок. Краснофлотский пер. 540 м.п. </t>
  </si>
  <si>
    <t xml:space="preserve">3.2.481.                      </t>
  </si>
  <si>
    <t xml:space="preserve">Дорога грунт. пок. ул. Чистая 905 м.п. </t>
  </si>
  <si>
    <t xml:space="preserve">3.2.482.                      </t>
  </si>
  <si>
    <t xml:space="preserve">Дорога грунт. пок.  ул. Юбилейная  320 м.п. </t>
  </si>
  <si>
    <t xml:space="preserve">3.2.483.                      </t>
  </si>
  <si>
    <t xml:space="preserve">Дорога грунт. пок.  ул. Ямская Набережная  350 м.п. </t>
  </si>
  <si>
    <t xml:space="preserve">3.2.484.                      </t>
  </si>
  <si>
    <t>Дорога  асф. пок. пр. к кладбищу "Затенки" 1515 м.п.</t>
  </si>
  <si>
    <t xml:space="preserve">3.2.485.                      </t>
  </si>
  <si>
    <t>Дорога  асф. пок. ул. им. Василия Ежова 840 м.п.</t>
  </si>
  <si>
    <t xml:space="preserve">3.2.49.                       </t>
  </si>
  <si>
    <t>Дорога грунт. пок.  2-й Сокольский  пр. 80  м.п.  225 кв.м.</t>
  </si>
  <si>
    <t xml:space="preserve">3.2.5.                        </t>
  </si>
  <si>
    <t>Дорога грунт. пок. 1-й Комсомольский  пер. 180  м.п. 900 кв. м.</t>
  </si>
  <si>
    <t xml:space="preserve">3.2.50.                       </t>
  </si>
  <si>
    <t>Дорога грунт. пок.  2-й Ключевой  пр. 99  м.п. 207,9 кв.м.</t>
  </si>
  <si>
    <t xml:space="preserve">3.2.51.                       </t>
  </si>
  <si>
    <t>Дорога грунт. пок.  2-й Новгородский  пр. 361  м.п. 1624,5 кв.м.</t>
  </si>
  <si>
    <t xml:space="preserve">3.2.52.                       </t>
  </si>
  <si>
    <t>Дорога грунт. пок.  2-й Песочный  пр. 104  м.п. 434,7  кв.м.</t>
  </si>
  <si>
    <t xml:space="preserve">3.2.53.                       </t>
  </si>
  <si>
    <t>Дорога грунт. пок.  2-й Почтовый  пр. 176 м.п. 704  кв.м.</t>
  </si>
  <si>
    <t xml:space="preserve">3.2.54.                       </t>
  </si>
  <si>
    <t>Дорога грунт. пок.  2-й Тульский  пр. 400 м.п. 1260  кв.м.</t>
  </si>
  <si>
    <t xml:space="preserve">3.2.55.                       </t>
  </si>
  <si>
    <t>Дорога грунт. пок.  3-й Почтовый   пр. 100 м.п. 400  кв.м.</t>
  </si>
  <si>
    <t xml:space="preserve">3.2.56.                       </t>
  </si>
  <si>
    <t>Дорога грунт. пок.  3-й Свободный  пр. 155 м.п. 387,5  кв.м.</t>
  </si>
  <si>
    <t xml:space="preserve">3.2.57.                       </t>
  </si>
  <si>
    <t>Дорога грунт. пок.  3-й Новгородский пр.  213 м.п. 639  кв.м.</t>
  </si>
  <si>
    <t xml:space="preserve">3.2.58.                       </t>
  </si>
  <si>
    <t>Дорога грунт. пок.  4-й Свободный пр.  422 м.п. 1266  кв.м.</t>
  </si>
  <si>
    <t xml:space="preserve">3.2.59.                       </t>
  </si>
  <si>
    <t>Дорога грунт.пок.4-й Новгородский пр.212 м.п. 530 кв.м.</t>
  </si>
  <si>
    <t xml:space="preserve">3.2.6.                        </t>
  </si>
  <si>
    <t>Дорога грунт. пок. 1-й Озерный  пер. 242 м.п. 1331 кв. м.</t>
  </si>
  <si>
    <t xml:space="preserve">3.2.60.                       </t>
  </si>
  <si>
    <t>Дорога грунт.пок.4-й Почтовый пр.110 м.п. 462 кв.м.</t>
  </si>
  <si>
    <t xml:space="preserve">3.2.61.                       </t>
  </si>
  <si>
    <t>Дорога грунт.пок.5-й Новгородский пр.375 м.п. 937,5 кв.м.</t>
  </si>
  <si>
    <t xml:space="preserve">3.2.62.                       </t>
  </si>
  <si>
    <t>Дорога грунт.пок.5-й Почтовый пр.300 м.п. 825 кв.м.</t>
  </si>
  <si>
    <t xml:space="preserve">3.2.63.                       </t>
  </si>
  <si>
    <t>Дорога грунт.пок.6-й Свободный пр.272 м.п. 1142,4 кв.м.</t>
  </si>
  <si>
    <t xml:space="preserve">3.2.64.                       </t>
  </si>
  <si>
    <t>Дорога грунт.пок.6-й Новгородский пр.330 м.п. 1056 кв.м.</t>
  </si>
  <si>
    <t xml:space="preserve">3.2.65.                       </t>
  </si>
  <si>
    <t>Дорога грунт. пок.6-й Почтовый пр.290 м.п. 900 кв.м.</t>
  </si>
  <si>
    <t xml:space="preserve">3.2.66.                       </t>
  </si>
  <si>
    <t>Дорога грунт.пок.Белорусский пр.326 м.п. 847,6 кв.м.</t>
  </si>
  <si>
    <t xml:space="preserve">3.2.67.                       </t>
  </si>
  <si>
    <t>Дорога грунт. пок. Верхне-Устининский пр.166 м.п. 830 кв.м.</t>
  </si>
  <si>
    <t xml:space="preserve">3.2.68.                       </t>
  </si>
  <si>
    <t>Дорога грунт. пок. Дерябихинский пер.300 м.п. 375 кв.м.</t>
  </si>
  <si>
    <t xml:space="preserve">3.2.69                        </t>
  </si>
  <si>
    <t>Дорога грунт.пок. Международный пр.156 м.п. 468 кв.м.</t>
  </si>
  <si>
    <t xml:space="preserve">3.2.7.                        </t>
  </si>
  <si>
    <t>Дорога грунт. пок. 1-й Узкий пер. 125 м.п. 250 кв. м.</t>
  </si>
  <si>
    <t xml:space="preserve">3.2.70.                       </t>
  </si>
  <si>
    <t>Дорога грунт. пок. Нижне-Устиновский пр.150 м.п. 375 кв.м.</t>
  </si>
  <si>
    <t xml:space="preserve">3.2.71.                       </t>
  </si>
  <si>
    <t>Дорога грунт. пок. Песочный пр.193 м.п. 965 кв.м.</t>
  </si>
  <si>
    <t xml:space="preserve">3.2.72.                       </t>
  </si>
  <si>
    <t>Дорога грунт. пок. Плехановский  пр.203 м.п. 507,5 кв.м.</t>
  </si>
  <si>
    <t xml:space="preserve">3.2.73                        </t>
  </si>
  <si>
    <t>Дорога грунт. пок. Пролетарский  пр.400 м.п. 1200 кв.м.</t>
  </si>
  <si>
    <t xml:space="preserve">3.2.74.                       </t>
  </si>
  <si>
    <t>Дорога грунт. пок. пр. Суворова  491 м.п. 1227,5 кв.м.</t>
  </si>
  <si>
    <t xml:space="preserve">3.2.75.                       </t>
  </si>
  <si>
    <t>Дорога грунт. пок. ул. 1 Мая 477 м.п. 3434 кв.м.</t>
  </si>
  <si>
    <t xml:space="preserve">3.2.76.                       </t>
  </si>
  <si>
    <t>Дорога грунт. пок. 1-й Тульский пр. 300 м.п. 900 кв.м.</t>
  </si>
  <si>
    <t xml:space="preserve">3.2.77.                       </t>
  </si>
  <si>
    <t>Дорога грунт. пок. ул. 1-я Бакарихинская. 782 м.п. 3519 кв.м.</t>
  </si>
  <si>
    <t xml:space="preserve">3.2.78.                       </t>
  </si>
  <si>
    <t>Дорога грунт. пок. ул. 1-я Березниковская 283 м.п. 707,5  кв.м.</t>
  </si>
  <si>
    <t xml:space="preserve">3.2.79.                       </t>
  </si>
  <si>
    <t>Дорога грунт. пок. ул. 1-я Запрудная 301 м.п. 1806 кв.м.</t>
  </si>
  <si>
    <t xml:space="preserve">3.2.8.                        </t>
  </si>
  <si>
    <t>Дорога грунт. пок. 2-й  Баррикадный  пер. 193 м.п.  868,5 кв.м.</t>
  </si>
  <si>
    <t xml:space="preserve">3.2.80.                       </t>
  </si>
  <si>
    <t>Дорога грунт. пок. ул. 1-я Заречная 850 м.п. 6800 кв.м.</t>
  </si>
  <si>
    <t xml:space="preserve">3.2.81.                       </t>
  </si>
  <si>
    <t>Дорога грунт. пок. ул. 1-я Касимихинская 499 м.п. 2894,2 кв.м.</t>
  </si>
  <si>
    <t xml:space="preserve">3.2.82.                       </t>
  </si>
  <si>
    <t>Дорога грунт. пок. ул. 1-я Львовская 250 м.п. 1125 кв.м.</t>
  </si>
  <si>
    <t xml:space="preserve">3.2.83.                       </t>
  </si>
  <si>
    <t>Дорога грунт. пок. ул. 1-я Максимихинская 238 м.п. 1428 кв.м.</t>
  </si>
  <si>
    <t xml:space="preserve">3.2.84.                       </t>
  </si>
  <si>
    <t>Дорога грунт. пок. ул. 1-я Морская 97 м.п. 436,5  кв.м.</t>
  </si>
  <si>
    <t xml:space="preserve">3.2.85.                       </t>
  </si>
  <si>
    <t>Дорога грунт. пок. ул. 1-я Мурманская 180  м.п. 810  кв.м.</t>
  </si>
  <si>
    <t xml:space="preserve">3.2.86.                       </t>
  </si>
  <si>
    <t>Дорога грунт. пок. ул. 1-я Союзная 201  м.п. 1005  кв.м.</t>
  </si>
  <si>
    <t xml:space="preserve">3.2.87.                       </t>
  </si>
  <si>
    <t>Дорога грунт. пок. ул. 1-я Фигурная  288  м.п. 1008  кв.м.</t>
  </si>
  <si>
    <t xml:space="preserve">3.2.88.                       </t>
  </si>
  <si>
    <t>Дорога грунт. пок. ул. 12 Декабря   600 м.п. 1600 кв.м.</t>
  </si>
  <si>
    <t xml:space="preserve">3.2.89.                       </t>
  </si>
  <si>
    <t>Дорога грунт. пок. ул.  2-я  Бакарихинская  1000 м.п. 5000 кв.м.</t>
  </si>
  <si>
    <t xml:space="preserve">3.2.9.                        </t>
  </si>
  <si>
    <t>Дорога грунт. пок. 2-й  Ильинский пер. 146 м.п. 584 кв.м.</t>
  </si>
  <si>
    <t xml:space="preserve">3.2.90.                       </t>
  </si>
  <si>
    <t>Дорога грунт. пок. ул.  2-я  Березниковская  167,4 м.п. 502,20  кв.м.</t>
  </si>
  <si>
    <t xml:space="preserve">3.2.91.                       </t>
  </si>
  <si>
    <t>Дорога грунт. пок. ул.  2-я  Вандышевская   746 м.п. 2984 кв.м.</t>
  </si>
  <si>
    <t xml:space="preserve">3.2.92.                       </t>
  </si>
  <si>
    <t>Дорога грунт. пок. ул.  2-я  Железнодорожная  318 м.п. 954 кв.м.</t>
  </si>
  <si>
    <t xml:space="preserve">3.2.93.                       </t>
  </si>
  <si>
    <t>Дорога грунт. пок. ул.  2-я Запрудная 122 м.п. 549  кв.м.</t>
  </si>
  <si>
    <t xml:space="preserve">3.2.94.                       </t>
  </si>
  <si>
    <t>Дорога грунт. пок. ул.  2-я Заречная 1305 м.п. 9787,5  кв.м.</t>
  </si>
  <si>
    <t xml:space="preserve">3.2.95.                       </t>
  </si>
  <si>
    <t>Дорога грунт. пок. ул.  2-я  Касимихинская  230 м.п. 1150  кв.м.</t>
  </si>
  <si>
    <t xml:space="preserve">3.2.96.                       </t>
  </si>
  <si>
    <t>Дорога грунт. пок. ул.  2-я  Максимихинская  201 м.п. 1105,5  кв.м.</t>
  </si>
  <si>
    <t xml:space="preserve">3.2.97.                       </t>
  </si>
  <si>
    <t>Дорога грунт. пок. ул.  2-я  Морская  102 м.п. 561 кв.м.</t>
  </si>
  <si>
    <t xml:space="preserve">3.2.98.                       </t>
  </si>
  <si>
    <t>Дорога грунт. пок. ул.  2-я  Мурманская  144 м.п. 720 кв.м.</t>
  </si>
  <si>
    <t xml:space="preserve">3.2.99.                       </t>
  </si>
  <si>
    <t>Дорога грунт. пок. ул.  2-я  Напольная  189 м.п. 1077,3  кв.м.</t>
  </si>
  <si>
    <t xml:space="preserve">3.3.1.                        </t>
  </si>
  <si>
    <t>Бетонная труба через р. Казаха  по ул. Баха</t>
  </si>
  <si>
    <t xml:space="preserve">3.3.10.                       </t>
  </si>
  <si>
    <t>Водопропускная труба ул. Плесская  Д 800,5  п.м.</t>
  </si>
  <si>
    <t xml:space="preserve">3.3.100.                      </t>
  </si>
  <si>
    <t>Колодец  ул. Воровского, 74</t>
  </si>
  <si>
    <t xml:space="preserve">3.3.101.                      </t>
  </si>
  <si>
    <t>Колодец  ул. Гвардейская, 47</t>
  </si>
  <si>
    <t xml:space="preserve">3.3.102.                      </t>
  </si>
  <si>
    <t>Колодец  ул. Герцена, 36</t>
  </si>
  <si>
    <t xml:space="preserve">3.3.103.                      </t>
  </si>
  <si>
    <t>Колодец  ул. Герцена, 54</t>
  </si>
  <si>
    <t xml:space="preserve">3.3.104.                      </t>
  </si>
  <si>
    <t>Колодец  ул. Гончарова, 18</t>
  </si>
  <si>
    <t xml:space="preserve">3.3.105.                      </t>
  </si>
  <si>
    <t>Колодец  ул. Гончарова, 31 (заброшен)</t>
  </si>
  <si>
    <t xml:space="preserve">3.3.106.                      </t>
  </si>
  <si>
    <t>Колодец  ул. Граничная, 52</t>
  </si>
  <si>
    <t xml:space="preserve">3.3.107.                      </t>
  </si>
  <si>
    <t>Колодец  ул. Грузинская, 15 (заброшен)</t>
  </si>
  <si>
    <t xml:space="preserve">3.3.108.                      </t>
  </si>
  <si>
    <t>Колодец  ул. Гручихинская, 28</t>
  </si>
  <si>
    <t xml:space="preserve">3.3.109.                      </t>
  </si>
  <si>
    <t>Колодец  ул. Гручихинская, 45</t>
  </si>
  <si>
    <t xml:space="preserve">3.3.11.                       </t>
  </si>
  <si>
    <t>Водопропускная труба ул. Подгорная  Д 1500,30  п.м.</t>
  </si>
  <si>
    <t xml:space="preserve">3.3.110.                      </t>
  </si>
  <si>
    <t>Колодец  ул. Гручихинская, 9 ( не действ)</t>
  </si>
  <si>
    <t xml:space="preserve">3.3.111.                      </t>
  </si>
  <si>
    <t>Колодец  ул. Губкина, 36</t>
  </si>
  <si>
    <t xml:space="preserve">3.3.112.                      </t>
  </si>
  <si>
    <t>Колодец  ул. Губкина, 6</t>
  </si>
  <si>
    <t xml:space="preserve">3.3.113.                      </t>
  </si>
  <si>
    <t>Колодец  ул. Дарвина, 13</t>
  </si>
  <si>
    <t xml:space="preserve">3.3.114.                      </t>
  </si>
  <si>
    <t>Колодец  ул. Дарвина, 2</t>
  </si>
  <si>
    <t xml:space="preserve">3.3.115.                      </t>
  </si>
  <si>
    <t>Колодец  ул. Дзержинского, 8</t>
  </si>
  <si>
    <t xml:space="preserve">3.3.116.                      </t>
  </si>
  <si>
    <t>Колодец  ул. Дудникова, 20 (заброшен)</t>
  </si>
  <si>
    <t xml:space="preserve">3.3.117.                      </t>
  </si>
  <si>
    <t>Колодец  ул. Е. Павловской, 17</t>
  </si>
  <si>
    <t xml:space="preserve">3.3.118.                      </t>
  </si>
  <si>
    <t>Колодец  ул. Загородная, 7</t>
  </si>
  <si>
    <t xml:space="preserve">3.3.119.                      </t>
  </si>
  <si>
    <t>Колодец  ул. Зелинского, 14</t>
  </si>
  <si>
    <t xml:space="preserve">3.3.12.                       </t>
  </si>
  <si>
    <t>Водопропускная труба ул. Подгорная  Д 600,15  п.м.</t>
  </si>
  <si>
    <t xml:space="preserve">3.3.120.                      </t>
  </si>
  <si>
    <t>Колодец  ул. Зелинского, 33</t>
  </si>
  <si>
    <t xml:space="preserve">3.3.121.                      </t>
  </si>
  <si>
    <t>Колодец  ул. Ильинский овраг, 5</t>
  </si>
  <si>
    <t xml:space="preserve">3.3.122.                      </t>
  </si>
  <si>
    <t>Колодец  ул. им. Ермака, 22</t>
  </si>
  <si>
    <t xml:space="preserve">3.3.123.                      </t>
  </si>
  <si>
    <t>Колодец  ул. им. Можайского, 29</t>
  </si>
  <si>
    <t xml:space="preserve">3.3.124.                      </t>
  </si>
  <si>
    <t>Колодец  ул. Каляевская, 16</t>
  </si>
  <si>
    <t xml:space="preserve">3.3.125.                      </t>
  </si>
  <si>
    <t>Колодец  ул. Каховская, 58</t>
  </si>
  <si>
    <t xml:space="preserve">3.3.126.                      </t>
  </si>
  <si>
    <t>Колодец  ул. Каховская, 47</t>
  </si>
  <si>
    <t xml:space="preserve">3.3.127.                      </t>
  </si>
  <si>
    <t>Колодец  ул. Киевская , 12</t>
  </si>
  <si>
    <t xml:space="preserve">3.3.128.                      </t>
  </si>
  <si>
    <t>Колодец  ул. Кирова, 1-а</t>
  </si>
  <si>
    <t xml:space="preserve">3.3.129.                      </t>
  </si>
  <si>
    <t>Колодец  ул. Коллективная</t>
  </si>
  <si>
    <t xml:space="preserve">3.3.13.                       </t>
  </si>
  <si>
    <t>Водопропускная труба ул. Подгорная  Д 800,18  п.м.</t>
  </si>
  <si>
    <t xml:space="preserve">3.3.130.                      </t>
  </si>
  <si>
    <t>Колодец  ул. Красина,18</t>
  </si>
  <si>
    <t xml:space="preserve">3.3.131.                      </t>
  </si>
  <si>
    <t>Колодец  ул. Красина, 86</t>
  </si>
  <si>
    <t xml:space="preserve">3.3.132.                      </t>
  </si>
  <si>
    <t>Колодец  ул. Красноармейская, 15-а</t>
  </si>
  <si>
    <t xml:space="preserve">3.3.133.                      </t>
  </si>
  <si>
    <t>Колодец  ул. Кузнецкая, 31</t>
  </si>
  <si>
    <t xml:space="preserve">3.3.134.                      </t>
  </si>
  <si>
    <t>Колодец  ул. Кутузова, 119</t>
  </si>
  <si>
    <t xml:space="preserve">3.3.135.                      </t>
  </si>
  <si>
    <t>Колодец  ул. Кутузова, 52</t>
  </si>
  <si>
    <t xml:space="preserve">3.3.136.                      </t>
  </si>
  <si>
    <t>Колодец  ул. Кутузова, 82</t>
  </si>
  <si>
    <t xml:space="preserve">3.3.137.                      </t>
  </si>
  <si>
    <t>Колодец  ул. Кутузова, 87</t>
  </si>
  <si>
    <t xml:space="preserve">3.3.138.                      </t>
  </si>
  <si>
    <t>Колодец  ул. Левитана, 3</t>
  </si>
  <si>
    <t xml:space="preserve">3.3.139.                      </t>
  </si>
  <si>
    <t>Колодец  ул. Лермонтова, 9</t>
  </si>
  <si>
    <t xml:space="preserve">3.3.14.                       </t>
  </si>
  <si>
    <t>Водопропускная труба ул. Спортивная  Д 200,5  п.м.</t>
  </si>
  <si>
    <t xml:space="preserve">3.3.140.                      </t>
  </si>
  <si>
    <t>Колодец  ул. Ломоносова, 58</t>
  </si>
  <si>
    <t xml:space="preserve">3.3.141.                      </t>
  </si>
  <si>
    <t>Колодец  ул. Матросова, 67</t>
  </si>
  <si>
    <t xml:space="preserve">3.3.142.                      </t>
  </si>
  <si>
    <t>Колодец  ул. Маховая, 29</t>
  </si>
  <si>
    <t xml:space="preserve">3.3.143.                      </t>
  </si>
  <si>
    <t>Колодец  ул. Минина, 2</t>
  </si>
  <si>
    <t xml:space="preserve">3.3.144.                      </t>
  </si>
  <si>
    <t>Колодец  ул. Москворецкая, 7</t>
  </si>
  <si>
    <t xml:space="preserve">3.3.145.                      </t>
  </si>
  <si>
    <t>Колодец  ул. Моховая, 41</t>
  </si>
  <si>
    <t xml:space="preserve">3.3.146.                      </t>
  </si>
  <si>
    <t>Колодец  ул. Невельского, 18</t>
  </si>
  <si>
    <t xml:space="preserve">3.3.147.                      </t>
  </si>
  <si>
    <t>Колодец  ул. Новгородская , 11</t>
  </si>
  <si>
    <t xml:space="preserve">3.3.148.                      </t>
  </si>
  <si>
    <t>Колодец  ул. Новгородская , 22</t>
  </si>
  <si>
    <t xml:space="preserve">3.3.149.                      </t>
  </si>
  <si>
    <t>Колодец  ул. Новгородская , 58</t>
  </si>
  <si>
    <t xml:space="preserve">3.3.15.                       </t>
  </si>
  <si>
    <t>Водопропускная труба ул. Спортивная  Д 500,3  п.м.</t>
  </si>
  <si>
    <t xml:space="preserve">3.3.150.                      </t>
  </si>
  <si>
    <t>Колодец  ул. Новосельская , 11</t>
  </si>
  <si>
    <t xml:space="preserve">3.3.151.                      </t>
  </si>
  <si>
    <t>Колодец  ул. Окружная , 24</t>
  </si>
  <si>
    <t xml:space="preserve">3.3.152.                      </t>
  </si>
  <si>
    <t>Колодец  ул. Октябрьская , 10</t>
  </si>
  <si>
    <t xml:space="preserve">3.3.153.                      </t>
  </si>
  <si>
    <t>Колодец  ул. П. Осипенко , 144</t>
  </si>
  <si>
    <t xml:space="preserve">3.3.154.                      </t>
  </si>
  <si>
    <t>Колодец  ул. П. Осипенко , 32</t>
  </si>
  <si>
    <t xml:space="preserve">3.3.155.                      </t>
  </si>
  <si>
    <t>Колодец  ул. П. Осипенко , 71</t>
  </si>
  <si>
    <t xml:space="preserve">3.3.156.                      </t>
  </si>
  <si>
    <t>Колодец  ул. П. Осипенко , 8</t>
  </si>
  <si>
    <t xml:space="preserve">3.3.157.                      </t>
  </si>
  <si>
    <t>Колодец  ул. П. Осипенко , 95</t>
  </si>
  <si>
    <t xml:space="preserve">3.3.158.                      </t>
  </si>
  <si>
    <t>Колодец  ул. Павлова , 15</t>
  </si>
  <si>
    <t xml:space="preserve">3.3.159.                      </t>
  </si>
  <si>
    <t>Колодец  ул. Павлова , 44</t>
  </si>
  <si>
    <t xml:space="preserve">3.3.16.                       </t>
  </si>
  <si>
    <t>Водопропускная труба ул. Спортивная  Д 800,12  п.м.</t>
  </si>
  <si>
    <t xml:space="preserve">3.3.160.                      </t>
  </si>
  <si>
    <t>Колодец  ул. Пинская , 4</t>
  </si>
  <si>
    <t xml:space="preserve">3.3.161.                      </t>
  </si>
  <si>
    <t>Колодец  ул. Пионерская , 17</t>
  </si>
  <si>
    <t xml:space="preserve">3.3.162.                      </t>
  </si>
  <si>
    <t>Колодец  ул. Полевая , 10</t>
  </si>
  <si>
    <t xml:space="preserve">3.3.163.                      </t>
  </si>
  <si>
    <t>Колодец  ул. Полтавская , 7</t>
  </si>
  <si>
    <t xml:space="preserve">3.3.164.                      </t>
  </si>
  <si>
    <t>Колодец  ул. Полянская , 29</t>
  </si>
  <si>
    <t xml:space="preserve">3.3.165.                      </t>
  </si>
  <si>
    <t>Колодец  ул. Полянская , 50</t>
  </si>
  <si>
    <t xml:space="preserve">3.3.166.                      </t>
  </si>
  <si>
    <t>Колодец  ул. Полянская , 7</t>
  </si>
  <si>
    <t xml:space="preserve">3.3.167.                      </t>
  </si>
  <si>
    <t>Колодец  ул. Правды , 8 (заброшен)</t>
  </si>
  <si>
    <t xml:space="preserve">3.3.168.                      </t>
  </si>
  <si>
    <t>Колодец  ул. Пугачева , 3</t>
  </si>
  <si>
    <t xml:space="preserve">3.3.169.                      </t>
  </si>
  <si>
    <t>Колодец  ул. Пугачева , 46</t>
  </si>
  <si>
    <t xml:space="preserve">3.3.17.                       </t>
  </si>
  <si>
    <t>Водопропускная труба ул. Юрьевецкая  Д 1000,10  п.м.</t>
  </si>
  <si>
    <t xml:space="preserve">3.3.170.                      </t>
  </si>
  <si>
    <t>Колодец  ул. Республиканская , 5</t>
  </si>
  <si>
    <t xml:space="preserve">3.3.171.                      </t>
  </si>
  <si>
    <t>Колодец  ул. Решемская , 30</t>
  </si>
  <si>
    <t xml:space="preserve">3.3.172.                      </t>
  </si>
  <si>
    <t>Колодец  ул. Решетникова , 5</t>
  </si>
  <si>
    <t xml:space="preserve">3.3.173.                      </t>
  </si>
  <si>
    <t>Колодец  ул. Рощинская , 7</t>
  </si>
  <si>
    <t xml:space="preserve">3.3.174.                      </t>
  </si>
  <si>
    <t>Колодец  ул. Рыжковская , 20</t>
  </si>
  <si>
    <t xml:space="preserve">3.3.175.                      </t>
  </si>
  <si>
    <t>Колодец  ул. С. Лазо , 14</t>
  </si>
  <si>
    <t xml:space="preserve">3.3.176.                      </t>
  </si>
  <si>
    <t>Колодец  ул. С. Перовской , 33-а</t>
  </si>
  <si>
    <t xml:space="preserve">3.3.177.                      </t>
  </si>
  <si>
    <t>Колодец  ул. С. Перовской , 20</t>
  </si>
  <si>
    <t xml:space="preserve">3.3.179.                      </t>
  </si>
  <si>
    <t>Колодец  ул. Саврасова, 17</t>
  </si>
  <si>
    <t>Колодец  ул. Савинская, 16</t>
  </si>
  <si>
    <t xml:space="preserve">3.3.18.                       </t>
  </si>
  <si>
    <t>Водопропускная труба ул. Юрьевецкая  Д 1500,12  п.м.</t>
  </si>
  <si>
    <t xml:space="preserve">3.3.180.                      </t>
  </si>
  <si>
    <t>Колодец  ул. Семашко, 3</t>
  </si>
  <si>
    <t xml:space="preserve">3.3.181.                      </t>
  </si>
  <si>
    <t>Колодец  ул. Семашко, 35</t>
  </si>
  <si>
    <t xml:space="preserve">3.3.182.                      </t>
  </si>
  <si>
    <t>Колодец  ул. Семашко, 55</t>
  </si>
  <si>
    <t xml:space="preserve">3.3.183.                      </t>
  </si>
  <si>
    <t>Колодец  ул. Серова, 42</t>
  </si>
  <si>
    <t xml:space="preserve">3.3.184.                      </t>
  </si>
  <si>
    <t>Колодец  ул. Скрябина, 10</t>
  </si>
  <si>
    <t xml:space="preserve">3.3.185.                      </t>
  </si>
  <si>
    <t>Колодец  ул. Союзная, 9</t>
  </si>
  <si>
    <t xml:space="preserve">3.3.186.                      </t>
  </si>
  <si>
    <t>Колодец  ул. Спортивная, 26</t>
  </si>
  <si>
    <t xml:space="preserve">3.3.187.                      </t>
  </si>
  <si>
    <t>Колодец  ул. Суворова, 9</t>
  </si>
  <si>
    <t xml:space="preserve">3.3.188.                      </t>
  </si>
  <si>
    <t>Колодец  ул. Талалихинская, 10</t>
  </si>
  <si>
    <t xml:space="preserve">3.3.189.                      </t>
  </si>
  <si>
    <t>Колодец  ул. Танкистов, 5</t>
  </si>
  <si>
    <t xml:space="preserve">3.3.19.                       </t>
  </si>
  <si>
    <t>Водопропускная труба ул. Юрьевецкая  Д 300,4  п.м.</t>
  </si>
  <si>
    <t xml:space="preserve">3.3.190.                      </t>
  </si>
  <si>
    <t>Колодец  ул. Тарутихинская, 13 (заброшен)</t>
  </si>
  <si>
    <t xml:space="preserve">3.3.191.                      </t>
  </si>
  <si>
    <t>Колодец  ул. Тарутихинская, 3 (заброшен)</t>
  </si>
  <si>
    <t xml:space="preserve">3.3.192.                      </t>
  </si>
  <si>
    <t>Колодец  ул. Текстильная, 195</t>
  </si>
  <si>
    <t xml:space="preserve">3.3.193.                      </t>
  </si>
  <si>
    <t>Колодец  ул. Текстильная, 27</t>
  </si>
  <si>
    <t xml:space="preserve">3.3.194.                      </t>
  </si>
  <si>
    <t>Колодец  ул. Текстильная, 96</t>
  </si>
  <si>
    <t xml:space="preserve">3.3.195.                      </t>
  </si>
  <si>
    <t>Колодец  ул. Тельмана</t>
  </si>
  <si>
    <t xml:space="preserve">3.3.196.                      </t>
  </si>
  <si>
    <t>Колодец  ул. Текстильная, 59</t>
  </si>
  <si>
    <t xml:space="preserve">3.3.197.                      </t>
  </si>
  <si>
    <t>Колодец  ул. Тимирязева, 26</t>
  </si>
  <si>
    <t xml:space="preserve">3.3.198.                      </t>
  </si>
  <si>
    <t>Колодец  ул. Тимирязева, 51</t>
  </si>
  <si>
    <t xml:space="preserve">3.3.199.                      </t>
  </si>
  <si>
    <t>Колодец  ул. Тимирязева, 69</t>
  </si>
  <si>
    <t xml:space="preserve">3.3.2.                        </t>
  </si>
  <si>
    <t>Водопропускная труба ул. Аккуратова Д 300, 20 п.м.</t>
  </si>
  <si>
    <t xml:space="preserve">3.3.20.                       </t>
  </si>
  <si>
    <t>Водопропускная труба ул. им. Ермака   Д 600,10  п.м.</t>
  </si>
  <si>
    <t xml:space="preserve">3.3.200.                      </t>
  </si>
  <si>
    <t>Колодец  ул. Третьяковская, 144</t>
  </si>
  <si>
    <t xml:space="preserve">3.3.201.                      </t>
  </si>
  <si>
    <t>Колодец  ул. Третьяковская, 38</t>
  </si>
  <si>
    <t xml:space="preserve">3.3.202.                      </t>
  </si>
  <si>
    <t>Колодец  ул. Третьяковская, 39</t>
  </si>
  <si>
    <t xml:space="preserve">3.3.203.                      </t>
  </si>
  <si>
    <t>Колодец  ул. Третьяковская, 62</t>
  </si>
  <si>
    <t xml:space="preserve">3.3.204.                      </t>
  </si>
  <si>
    <t>Колодец  ул. Троицкая, 5</t>
  </si>
  <si>
    <t xml:space="preserve">3.3.205.                      </t>
  </si>
  <si>
    <t>Колодец  ул. Тульская, 6</t>
  </si>
  <si>
    <t xml:space="preserve">3.3.206.                      </t>
  </si>
  <si>
    <t xml:space="preserve">3.3.207.                      </t>
  </si>
  <si>
    <t>Колодец  ул. Тургенева, 23</t>
  </si>
  <si>
    <t xml:space="preserve">3.3.208.                      </t>
  </si>
  <si>
    <t>Колодец  ул. Физкультурная, 10</t>
  </si>
  <si>
    <t xml:space="preserve">3.3.209.                      </t>
  </si>
  <si>
    <t>Колодец  ул. Фомина, 42</t>
  </si>
  <si>
    <t xml:space="preserve">3.3.21.                       </t>
  </si>
  <si>
    <t>Водопропускная труба ул. им. Пирогова   Д  600,2  п.м.</t>
  </si>
  <si>
    <t xml:space="preserve">3.3.210.                      </t>
  </si>
  <si>
    <t>Колодец  ул. Фомина, 83</t>
  </si>
  <si>
    <t xml:space="preserve">3.3.211.                      </t>
  </si>
  <si>
    <t>Колодец  ул. Фурманова, 12</t>
  </si>
  <si>
    <t xml:space="preserve">3.3.212.                      </t>
  </si>
  <si>
    <t>Колодец  ул. Хасановская, 22</t>
  </si>
  <si>
    <t xml:space="preserve">3.3.213.                      </t>
  </si>
  <si>
    <t>Колодец  ул. Хользунова, 35</t>
  </si>
  <si>
    <t xml:space="preserve">3.3.214.                      </t>
  </si>
  <si>
    <t>Колодец  ул. Циолковская, 34</t>
  </si>
  <si>
    <t xml:space="preserve">3.3.215.                      </t>
  </si>
  <si>
    <t>Колодец  ул. Чайковского, 20</t>
  </si>
  <si>
    <t xml:space="preserve">3.3.216.                      </t>
  </si>
  <si>
    <t>Колодец  ул. Челюскинцев, 13</t>
  </si>
  <si>
    <t xml:space="preserve">3.3.217.                      </t>
  </si>
  <si>
    <t>Колодец  ул. Чистая, 23</t>
  </si>
  <si>
    <t xml:space="preserve">3.3.218.                      </t>
  </si>
  <si>
    <t>Колодец  ул. Чистая, 5</t>
  </si>
  <si>
    <t xml:space="preserve">3.3.219.                      </t>
  </si>
  <si>
    <t>Колодец  ул. Шмидта, 17</t>
  </si>
  <si>
    <t xml:space="preserve">3.3.22.                       </t>
  </si>
  <si>
    <t>Водопропускная труба ул. им. Пирогова   Д  800,5  п.м.</t>
  </si>
  <si>
    <t xml:space="preserve">3.3.220.                      </t>
  </si>
  <si>
    <t>Колодец  ул. Щедрина, 2</t>
  </si>
  <si>
    <t xml:space="preserve">3.3.221.                      </t>
  </si>
  <si>
    <t>Колодец  ул. Щепкина, 12</t>
  </si>
  <si>
    <t xml:space="preserve">3.3.222.                      </t>
  </si>
  <si>
    <t>Колодец  ул. Щепкина, 8</t>
  </si>
  <si>
    <t xml:space="preserve">3.3.223.                      </t>
  </si>
  <si>
    <t>Колодец  ул. Щербакова, 23</t>
  </si>
  <si>
    <t xml:space="preserve">3.3.224.                      </t>
  </si>
  <si>
    <t>Колодец  ул. Щербакова, 49</t>
  </si>
  <si>
    <t xml:space="preserve">3.3.225.                      </t>
  </si>
  <si>
    <t>Колодец  ул. Энгельса, 9</t>
  </si>
  <si>
    <t xml:space="preserve">3.3.226.                      </t>
  </si>
  <si>
    <t>Колодец  ул. Юрьевецкая, 192</t>
  </si>
  <si>
    <t xml:space="preserve">3.3.227.                      </t>
  </si>
  <si>
    <t>Колодец  ул. Юрьевецкая, 210</t>
  </si>
  <si>
    <t xml:space="preserve">3.3.228.                      </t>
  </si>
  <si>
    <t xml:space="preserve">Придамбовый кювет идущий параллельно дамбы 1900 м </t>
  </si>
  <si>
    <t xml:space="preserve">3.3.229.                      </t>
  </si>
  <si>
    <t>Кювет ул. 1-я Подгорная 50 п.м.</t>
  </si>
  <si>
    <t xml:space="preserve">3.3.23.                       </t>
  </si>
  <si>
    <t>Водопропускная труба ул. им. Ермака   Д  800,6  п.м.</t>
  </si>
  <si>
    <t xml:space="preserve">3.3.230.                      </t>
  </si>
  <si>
    <t>Кювет ул. Аккуратова 50 п.м.</t>
  </si>
  <si>
    <t xml:space="preserve">3.3.231.                      </t>
  </si>
  <si>
    <t>Кювет ул. Ивановская  112  п.м.</t>
  </si>
  <si>
    <t xml:space="preserve">3.3.232.                      </t>
  </si>
  <si>
    <t>Кювет ул. Кустодиева  300  п.м.</t>
  </si>
  <si>
    <t xml:space="preserve">3.3.233.                      </t>
  </si>
  <si>
    <t>Кювет ул. Смурова  50  п.м.</t>
  </si>
  <si>
    <t xml:space="preserve">3.3.234.                      </t>
  </si>
  <si>
    <t>Кювет  ул.Третьяковская  800  п.м.</t>
  </si>
  <si>
    <t xml:space="preserve">3.3.235.                      </t>
  </si>
  <si>
    <t>Кювет  ул. Юрьевецкая 500  п.м.</t>
  </si>
  <si>
    <t xml:space="preserve">3.3.236.                      </t>
  </si>
  <si>
    <t>Кювет  ул. им. Ермака  20  п.м.</t>
  </si>
  <si>
    <t xml:space="preserve">3.3.237.                      </t>
  </si>
  <si>
    <t>Песколовка у насосной станции</t>
  </si>
  <si>
    <t xml:space="preserve">3.3.238.                      </t>
  </si>
  <si>
    <t xml:space="preserve">3.3.239.                      </t>
  </si>
  <si>
    <t>Ливневая канализация внеквартальных сетей д.15,17 ул. Декабристов  9А ул.Менделеева</t>
  </si>
  <si>
    <t xml:space="preserve">3.3.24.                       </t>
  </si>
  <si>
    <t>Водопропускная труба ул. Аккуратова   Д  600,4  п.м.</t>
  </si>
  <si>
    <t xml:space="preserve">3.3.240.                      </t>
  </si>
  <si>
    <t>Ливневая канализация пл. Революции (сквер), 15 п.м. (4 колодца) выпуск р. Кинешемка</t>
  </si>
  <si>
    <t xml:space="preserve">3.3.241.                      </t>
  </si>
  <si>
    <t>Ливневая канализация  ул. Баха (2 колодца) 23 п.м.</t>
  </si>
  <si>
    <t xml:space="preserve">3.3.242.                      </t>
  </si>
  <si>
    <t>Ливневая канализация  ул. Ивановская (6 колодцев) 75 п.м. (выпуск р. Кинешемка)</t>
  </si>
  <si>
    <t xml:space="preserve">3.3.243.                      </t>
  </si>
  <si>
    <t>Ливневая канализация  ул.Комсомольская ( 20 колодцев) 654,8 п.м.(выпуск р.Волга)</t>
  </si>
  <si>
    <t xml:space="preserve">3.3.244.                      </t>
  </si>
  <si>
    <t>Ливневая канализация  ул. Ленина (7 колодцев)  71,2 п.м. (выпуск р. Кинешемка)</t>
  </si>
  <si>
    <t xml:space="preserve">3.3.245.                      </t>
  </si>
  <si>
    <t>Ливневая канализация  ул. Подгорная  (8 колодцев) 37 п.м.</t>
  </si>
  <si>
    <t xml:space="preserve">3.3.246.                      </t>
  </si>
  <si>
    <t>Ливневая канализация  ул. Советская (19 колодцев) 507,6 п.м. (выпуск р. Казоха)</t>
  </si>
  <si>
    <t xml:space="preserve">3.3.247.                      </t>
  </si>
  <si>
    <t>Ливневая канализация  ул. Третьяковская (10 колодцев) 309 п.м.</t>
  </si>
  <si>
    <t xml:space="preserve">3.3.248.                      </t>
  </si>
  <si>
    <t>Ливневая канализация  ул. Юрьевецкая ( 5 колодцев) 153,8 п.м.</t>
  </si>
  <si>
    <t xml:space="preserve">3.3.249.                      </t>
  </si>
  <si>
    <t>Мост ж/б через р. Томна</t>
  </si>
  <si>
    <t xml:space="preserve">3.3.25.                       </t>
  </si>
  <si>
    <t>Водопропускная труба ул. им. Максима Горького  Д  500,10  п.м.</t>
  </si>
  <si>
    <t xml:space="preserve">3.3.250.                      </t>
  </si>
  <si>
    <t>Мост Кузнецкий</t>
  </si>
  <si>
    <t xml:space="preserve">3.3.251.                      </t>
  </si>
  <si>
    <t>Мост Никольский</t>
  </si>
  <si>
    <t xml:space="preserve">3.3.252.                      </t>
  </si>
  <si>
    <t>Мостовой переход через р. Казоха</t>
  </si>
  <si>
    <t xml:space="preserve">3.3.26.                       </t>
  </si>
  <si>
    <t>Дренаж В.Бульвар 50 п.м. 2 колодца</t>
  </si>
  <si>
    <t xml:space="preserve">3.3.27.                       </t>
  </si>
  <si>
    <t>Дренаж придамбовый 1790 п.м. 23  колодца</t>
  </si>
  <si>
    <t xml:space="preserve">3.3.28.                       </t>
  </si>
  <si>
    <t>Дренаж  ул. Декабристов  465,2  п.м. 17 колодцев</t>
  </si>
  <si>
    <t xml:space="preserve">3.3.29.                       </t>
  </si>
  <si>
    <t>Дренаж  ул. К. Маркса  296 п.м. 9 колодцев</t>
  </si>
  <si>
    <t xml:space="preserve">3.3.3.                        </t>
  </si>
  <si>
    <t>Водопропускная труба ул. им. Максима Горького Д 1000, 10 п.м.</t>
  </si>
  <si>
    <t xml:space="preserve">3.3.30.                       </t>
  </si>
  <si>
    <t>Дренаж  ул. Кузнецкая  24 п.м. 2 колодца</t>
  </si>
  <si>
    <t xml:space="preserve">3.3.31.                       </t>
  </si>
  <si>
    <t>Дренаж  ул. Юрьевецкая - 76,5 п.м.  2 колодца</t>
  </si>
  <si>
    <t xml:space="preserve">3.3.313.                      </t>
  </si>
  <si>
    <t>Пешеходные дорожки пер Дунаевского</t>
  </si>
  <si>
    <t xml:space="preserve">3.3.314.                      </t>
  </si>
  <si>
    <t>Пешеходные дорожки сквер Парка</t>
  </si>
  <si>
    <t xml:space="preserve">3.3.315.                      </t>
  </si>
  <si>
    <t>Пешеходные дорожки пер. Квартальный</t>
  </si>
  <si>
    <t xml:space="preserve">3.3.316.                      </t>
  </si>
  <si>
    <t>Пешеходные дорожки сквер Василевского</t>
  </si>
  <si>
    <t xml:space="preserve">3.3.317.                      </t>
  </si>
  <si>
    <t>Пешеходные дорожки ул. Бойцова</t>
  </si>
  <si>
    <t xml:space="preserve">3.3.318.                      </t>
  </si>
  <si>
    <t>Пешеходные дорожки ул. Ивана Виноградова</t>
  </si>
  <si>
    <t xml:space="preserve">3.3.319.                      </t>
  </si>
  <si>
    <t>Пешеходные дорожки ул. им. Менделеева</t>
  </si>
  <si>
    <t xml:space="preserve">3.3.32.                       </t>
  </si>
  <si>
    <t>Береговой дренаж в доль дамбы 1778 м 29 колодцев</t>
  </si>
  <si>
    <t xml:space="preserve">3.3.320.                      </t>
  </si>
  <si>
    <t>Пешеходные дорожки ул. Вандышевская</t>
  </si>
  <si>
    <t xml:space="preserve">3.3.321.                      </t>
  </si>
  <si>
    <t>Пешеходные дорожки Волжский бульвар</t>
  </si>
  <si>
    <t xml:space="preserve">3.3.322.                      </t>
  </si>
  <si>
    <t>Пешеходные дорожки ул. Лесозаводская</t>
  </si>
  <si>
    <t xml:space="preserve">3.3.323.                      </t>
  </si>
  <si>
    <t>Пешеходные дорожки ул. Парижской Коммуны</t>
  </si>
  <si>
    <t xml:space="preserve">3.3.324.                      </t>
  </si>
  <si>
    <t>Пешеходные дорожки ул. Шуйская</t>
  </si>
  <si>
    <t xml:space="preserve">3.3.325.                      </t>
  </si>
  <si>
    <t>Пешеходные дорожки ул. Южская</t>
  </si>
  <si>
    <t xml:space="preserve">3.3.326.                      </t>
  </si>
  <si>
    <t xml:space="preserve">3.3.327.                      </t>
  </si>
  <si>
    <t>Пешеходные дорожки ул. Волжский бульвар</t>
  </si>
  <si>
    <t xml:space="preserve">3.3.328.                      </t>
  </si>
  <si>
    <t>Пешеходные дорожки ул. Парковая</t>
  </si>
  <si>
    <t xml:space="preserve">3.3.329.                      </t>
  </si>
  <si>
    <t>Пешеходные дорожки ул. Юрьевецкая</t>
  </si>
  <si>
    <t xml:space="preserve">3.3.33.                       </t>
  </si>
  <si>
    <t>Придамбовый  дренаж микрорайон Томна</t>
  </si>
  <si>
    <t xml:space="preserve">3.3.330.                      </t>
  </si>
  <si>
    <t>Пешеходные дорожки ул. Панфилова</t>
  </si>
  <si>
    <t xml:space="preserve">3.3.331.                      </t>
  </si>
  <si>
    <t>Пешеходные дорожки 1-ый Комсомольский переулок</t>
  </si>
  <si>
    <t xml:space="preserve">3.3.332.                      </t>
  </si>
  <si>
    <t>Пешеходные дорожки ул. Анри Барбюса</t>
  </si>
  <si>
    <t xml:space="preserve">3.3.333.                      </t>
  </si>
  <si>
    <t>Пешеходные дорожки ул. Ивана Седова</t>
  </si>
  <si>
    <t xml:space="preserve">3.3.334.                      </t>
  </si>
  <si>
    <t>Пешеходные дорожки ул. Белорусская</t>
  </si>
  <si>
    <t xml:space="preserve">3.3.335.                      </t>
  </si>
  <si>
    <t>Пешеходные дорожки ул. Краснофлотская</t>
  </si>
  <si>
    <t xml:space="preserve">3.3.336.                      </t>
  </si>
  <si>
    <t>Пешеходные дорожки ул. Кривоногова</t>
  </si>
  <si>
    <t xml:space="preserve">3.3.337.                      </t>
  </si>
  <si>
    <t>Пешеходные дорожки ул. Окружная</t>
  </si>
  <si>
    <t xml:space="preserve">3.3.338.                      </t>
  </si>
  <si>
    <t xml:space="preserve">3.3.339.                      </t>
  </si>
  <si>
    <t>Пешеходные дорожки ул. Петрозаводская</t>
  </si>
  <si>
    <t xml:space="preserve">3.3.34.                       </t>
  </si>
  <si>
    <t>Ключик ул. Индустриальная</t>
  </si>
  <si>
    <t xml:space="preserve">3.3.340.                      </t>
  </si>
  <si>
    <t>Пешеходные дорожки ул. Социалистическая</t>
  </si>
  <si>
    <t xml:space="preserve">3.3.341.                      </t>
  </si>
  <si>
    <t>Пешеходные дорожки ул. Щорса</t>
  </si>
  <si>
    <t xml:space="preserve">3.3.342.                      </t>
  </si>
  <si>
    <t>Пешеходные дорожки 2-ой Комсомольский переулок</t>
  </si>
  <si>
    <t xml:space="preserve">3.3.343.                      </t>
  </si>
  <si>
    <t>Асфальто-бетонное покрытие площадью 300 п.м. 1400 кв.м. ул. Серова</t>
  </si>
  <si>
    <t xml:space="preserve">3.3.344.                      </t>
  </si>
  <si>
    <t>Асфальто-бетонное покрытие площадью 434 кв.м. ул. Гагарина д. 14А</t>
  </si>
  <si>
    <t xml:space="preserve">3.3.345.                      </t>
  </si>
  <si>
    <t>Асфальтобетонная площадка ул. Спортивная д.18   41.8 м.кв.</t>
  </si>
  <si>
    <t xml:space="preserve">3.3.346.                      </t>
  </si>
  <si>
    <t>Плиточное покрытие пешеходных дорожек 6313 кв.м.</t>
  </si>
  <si>
    <t xml:space="preserve">3.3.347.                      </t>
  </si>
  <si>
    <t>Тротуары сквер Василевского</t>
  </si>
  <si>
    <t xml:space="preserve">3.3.348.                      </t>
  </si>
  <si>
    <t>Тротуары ул. Василевского</t>
  </si>
  <si>
    <t xml:space="preserve">3.3.349.                      </t>
  </si>
  <si>
    <t>Тротуары ул. Комсомольская</t>
  </si>
  <si>
    <t xml:space="preserve">3.3.35.                       </t>
  </si>
  <si>
    <t>Ключик ул. Кирпичная</t>
  </si>
  <si>
    <t xml:space="preserve">3.3.350.                      </t>
  </si>
  <si>
    <t>Тротуары ул. Никитина</t>
  </si>
  <si>
    <t xml:space="preserve">3.3.351.                      </t>
  </si>
  <si>
    <t>Тротуары ул. Панфилова</t>
  </si>
  <si>
    <t xml:space="preserve">3.3.352.                      </t>
  </si>
  <si>
    <t>Тротуары ул. Советская</t>
  </si>
  <si>
    <t xml:space="preserve">3.3.353.                      </t>
  </si>
  <si>
    <t>Тротуары Волжский бульвар</t>
  </si>
  <si>
    <t xml:space="preserve">3.3.354.                      </t>
  </si>
  <si>
    <t>Тротуары ул. Островского</t>
  </si>
  <si>
    <t xml:space="preserve">3.3.355.                      </t>
  </si>
  <si>
    <t>Тротуары ул. Подгорная</t>
  </si>
  <si>
    <t xml:space="preserve">3.3.356.                      </t>
  </si>
  <si>
    <t>Тротуары ул. им. Крупской</t>
  </si>
  <si>
    <t xml:space="preserve">3.3.357.                      </t>
  </si>
  <si>
    <t>Тротуары ул. им. Максима Горького</t>
  </si>
  <si>
    <t xml:space="preserve">3.3.358.                      </t>
  </si>
  <si>
    <t>Тротуары ул. им. Пирогова</t>
  </si>
  <si>
    <t xml:space="preserve">3.3.359.                      </t>
  </si>
  <si>
    <t>Тротуары ул. им. Фрунзе</t>
  </si>
  <si>
    <t xml:space="preserve">3.3.36.                       </t>
  </si>
  <si>
    <t>Ключик ул. Ключевая</t>
  </si>
  <si>
    <t xml:space="preserve">3.3.360.                      </t>
  </si>
  <si>
    <t>Тротуары ул. 50 летия Комсомола</t>
  </si>
  <si>
    <t xml:space="preserve">3.3.361.                      </t>
  </si>
  <si>
    <t>Тротуары ул. Вичугская</t>
  </si>
  <si>
    <t xml:space="preserve">3.3.362.                      </t>
  </si>
  <si>
    <t>Тротуары ул. Гоголя</t>
  </si>
  <si>
    <t xml:space="preserve">3.3.363.                      </t>
  </si>
  <si>
    <t>Тротуары ул. Ивана Виноградова</t>
  </si>
  <si>
    <t xml:space="preserve">3.3.364.                      </t>
  </si>
  <si>
    <t>Тротуары ул. Ивановская</t>
  </si>
  <si>
    <t xml:space="preserve">3.3.365.                      </t>
  </si>
  <si>
    <t>Тротуары ул. К. Маркса</t>
  </si>
  <si>
    <t xml:space="preserve">3.3.366.                      </t>
  </si>
  <si>
    <t>Тротуары ул. Костромская</t>
  </si>
  <si>
    <t xml:space="preserve">3.3.367.                      </t>
  </si>
  <si>
    <t>Тротуары ул. Красноветкинская</t>
  </si>
  <si>
    <t xml:space="preserve">3.3.368.                      </t>
  </si>
  <si>
    <t>Тротуары ул. Ленина</t>
  </si>
  <si>
    <t xml:space="preserve">3.3.369.                      </t>
  </si>
  <si>
    <t>Тротуары ул. Правды</t>
  </si>
  <si>
    <t xml:space="preserve">3.3.37.                       </t>
  </si>
  <si>
    <t>Ключик ул. Подгорная</t>
  </si>
  <si>
    <t xml:space="preserve">3.3.370.                      </t>
  </si>
  <si>
    <t>Тротуары ул. Рылеевская</t>
  </si>
  <si>
    <t xml:space="preserve">3.3.371.                      </t>
  </si>
  <si>
    <t>Тротуары ул. Сеченова</t>
  </si>
  <si>
    <t xml:space="preserve">3.3.372.                      </t>
  </si>
  <si>
    <t>Тротуары ул. Соревнования</t>
  </si>
  <si>
    <t xml:space="preserve">3.3.373.                      </t>
  </si>
  <si>
    <t>Тротуары ул. Юрьевецкая</t>
  </si>
  <si>
    <t xml:space="preserve">3.3.374.                      </t>
  </si>
  <si>
    <t>Дорога грунт. пок. ул. Крайняя 300 кв.м. 300 п.м.</t>
  </si>
  <si>
    <t xml:space="preserve">3.3.375.                      </t>
  </si>
  <si>
    <t>Дорога грунт. пок.  пер. Бехтерева  150 кв.м. 150 п.м.</t>
  </si>
  <si>
    <t xml:space="preserve">3.3.376.                      </t>
  </si>
  <si>
    <t>Дорога грунт. пок. пер. Народный 100 кв.м. 100 п.м.</t>
  </si>
  <si>
    <t xml:space="preserve">3.3.38.                       </t>
  </si>
  <si>
    <t>Колодец  пер. Белорусский, 28</t>
  </si>
  <si>
    <t xml:space="preserve">3.3.39.                       </t>
  </si>
  <si>
    <t>Колодец  пер. Белорусский, 5</t>
  </si>
  <si>
    <t xml:space="preserve">3.3.4.                        </t>
  </si>
  <si>
    <t>Водопропускная труба ул. им. Пирогова Д 800,10 п.м.</t>
  </si>
  <si>
    <t xml:space="preserve">3.3.40.                       </t>
  </si>
  <si>
    <t>Колодец  пер. Дубровский, 9</t>
  </si>
  <si>
    <t xml:space="preserve">3.3.41.                       </t>
  </si>
  <si>
    <t>Колодец  пер. Полянский, 11</t>
  </si>
  <si>
    <t xml:space="preserve">3.3.42.                       </t>
  </si>
  <si>
    <t>Колодец  пер. Сельцовский, 13</t>
  </si>
  <si>
    <t xml:space="preserve">3.3.43.                       </t>
  </si>
  <si>
    <t>Колодец  пер. Цибихинский, 10</t>
  </si>
  <si>
    <t xml:space="preserve">3.3.44.                       </t>
  </si>
  <si>
    <t>Колодец  ул. Юрьевецкая, 142</t>
  </si>
  <si>
    <t xml:space="preserve">3.3.45.                       </t>
  </si>
  <si>
    <t>Колодец  пер. 1-й Урицкого, 68</t>
  </si>
  <si>
    <t xml:space="preserve">3.3.46.                       </t>
  </si>
  <si>
    <t>Колодец  пер. Ушакова, 11</t>
  </si>
  <si>
    <t xml:space="preserve">3.3.47.                       </t>
  </si>
  <si>
    <t>Колодец  пр, 1-й Тульский, 6</t>
  </si>
  <si>
    <t xml:space="preserve">3.3.48.                       </t>
  </si>
  <si>
    <t>Колодец  пр, 2-й Новгородский, 10</t>
  </si>
  <si>
    <t xml:space="preserve">3.3.49.                       </t>
  </si>
  <si>
    <t>Колодец  пр, 3-й Свободный, 10</t>
  </si>
  <si>
    <t xml:space="preserve">3.3.5.                        </t>
  </si>
  <si>
    <t>Водопропускная труба ул. Плесская  Д 1500, 30 п.м.</t>
  </si>
  <si>
    <t xml:space="preserve">3.3.50.                       </t>
  </si>
  <si>
    <t>Колодец  пр, 4-й Новгородский, 7</t>
  </si>
  <si>
    <t xml:space="preserve">3.3.51.                       </t>
  </si>
  <si>
    <t>Колодец  пр, 6-й Новгородский, 5</t>
  </si>
  <si>
    <t xml:space="preserve">3.3.52.                       </t>
  </si>
  <si>
    <t>Колодец  пр, 6-й Новгородский, 27</t>
  </si>
  <si>
    <t xml:space="preserve">3.3.53.                       </t>
  </si>
  <si>
    <t>Колодец  пр. 6-й Свободный пр, 37</t>
  </si>
  <si>
    <t xml:space="preserve">3.3.54.                       </t>
  </si>
  <si>
    <t>Колодец  пр. Пучежский, 14</t>
  </si>
  <si>
    <t xml:space="preserve">3.3.55.                       </t>
  </si>
  <si>
    <t>Колодец  ул. 1-я Березниковская, 14 (заброшен)</t>
  </si>
  <si>
    <t xml:space="preserve">3.3.56.                       </t>
  </si>
  <si>
    <t>Колодец  ул. 1-е Мая, 19</t>
  </si>
  <si>
    <t xml:space="preserve">3.3.57.                       </t>
  </si>
  <si>
    <t>Колодец  ул. 1-я Верхне Устиновская, 21</t>
  </si>
  <si>
    <t xml:space="preserve">3.3.58.                       </t>
  </si>
  <si>
    <t>Колодец  ул. 12 Декабря, 5</t>
  </si>
  <si>
    <t xml:space="preserve">3.3.59.                       </t>
  </si>
  <si>
    <t>Колодец  ул. 1я Бакарихинская, 12</t>
  </si>
  <si>
    <t xml:space="preserve">3.3.6.                        </t>
  </si>
  <si>
    <t>Водопропускная труба ул. Плесская  Д 500,5  п.м.</t>
  </si>
  <si>
    <t xml:space="preserve">3.3.60.                       </t>
  </si>
  <si>
    <t>Колодец  ул. 1я  Заречная, 81 (заброшен)</t>
  </si>
  <si>
    <t xml:space="preserve">3.3.61.                       </t>
  </si>
  <si>
    <t>Колодец  ул. 2 я Касимихинская, 11</t>
  </si>
  <si>
    <t xml:space="preserve">3.3.62.                       </t>
  </si>
  <si>
    <t>Колодец  ул. 2 я Верхне Устиновская, 2</t>
  </si>
  <si>
    <t xml:space="preserve">3.3.63.                       </t>
  </si>
  <si>
    <t>Колодец  ул. 2 я Верхне-Устинихинская, 2</t>
  </si>
  <si>
    <t xml:space="preserve">3.3.64.                       </t>
  </si>
  <si>
    <t>Колодец  ул. 2 я Заречная, 51</t>
  </si>
  <si>
    <t xml:space="preserve">3.3.65.                       </t>
  </si>
  <si>
    <t>Колодец  ул. 2 я Морская, 6</t>
  </si>
  <si>
    <t xml:space="preserve">3.3.66.                       </t>
  </si>
  <si>
    <t>Колодец  ул. 3-й Новгородский пр, 24</t>
  </si>
  <si>
    <t xml:space="preserve">3.3.67.                       </t>
  </si>
  <si>
    <t>Колодец  ул. 3-я Вандышевская, 60</t>
  </si>
  <si>
    <t xml:space="preserve">3.3.68.                       </t>
  </si>
  <si>
    <t>Колодец  ул. 3-я Вандышевская, 82</t>
  </si>
  <si>
    <t xml:space="preserve">3.3.69.                       </t>
  </si>
  <si>
    <t>Колодец  ул. 3-я Заречная, 86 (заброшен)</t>
  </si>
  <si>
    <t xml:space="preserve">3.3.7.                        </t>
  </si>
  <si>
    <t xml:space="preserve">3.3.70.                       </t>
  </si>
  <si>
    <t>Колодец  ул. 4-я Вандышевская, 19</t>
  </si>
  <si>
    <t xml:space="preserve">3.3.71.                       </t>
  </si>
  <si>
    <t>Колодец  ул. 8 Марта, 19</t>
  </si>
  <si>
    <t xml:space="preserve">3.3.72.                       </t>
  </si>
  <si>
    <t>Колодец  ул. 8 Марта, 47</t>
  </si>
  <si>
    <t xml:space="preserve">3.3.73.                       </t>
  </si>
  <si>
    <t xml:space="preserve">Колодец ул. Аккуратова, 22 </t>
  </si>
  <si>
    <t xml:space="preserve">3.3.74.                       </t>
  </si>
  <si>
    <t>Колодец ул. Б. Хмельницкого,15</t>
  </si>
  <si>
    <t xml:space="preserve">3.3.75.                       </t>
  </si>
  <si>
    <t>Колодец ул. Б. Сельцовская, 25</t>
  </si>
  <si>
    <t xml:space="preserve">3.3.76.                       </t>
  </si>
  <si>
    <t>Колодец ул. Б. Сельцовская, 9</t>
  </si>
  <si>
    <t xml:space="preserve">3.3.77.                       </t>
  </si>
  <si>
    <t>Колодец  ул. Белинского, 14</t>
  </si>
  <si>
    <t xml:space="preserve">3.3.78.                       </t>
  </si>
  <si>
    <t>Колодец  ул. Белорусская, 14</t>
  </si>
  <si>
    <t xml:space="preserve">3.3.79.                       </t>
  </si>
  <si>
    <t>Колодец  ул. Белорусская, 56</t>
  </si>
  <si>
    <t xml:space="preserve">3.3.8.                        </t>
  </si>
  <si>
    <t xml:space="preserve">3.3.80.                       </t>
  </si>
  <si>
    <t>Колодец  ул. Брест Литовская, 18</t>
  </si>
  <si>
    <t xml:space="preserve">3.3.81.                       </t>
  </si>
  <si>
    <t>Колодец  ул. Брест Литовская, 38</t>
  </si>
  <si>
    <t xml:space="preserve">3.3.82.                       </t>
  </si>
  <si>
    <t>Колодец  ул. Брест Литовская, 72</t>
  </si>
  <si>
    <t xml:space="preserve">3.3.83.                       </t>
  </si>
  <si>
    <t>Колодец  ул. Буторихинская, 5</t>
  </si>
  <si>
    <t xml:space="preserve">3.3.84.                       </t>
  </si>
  <si>
    <t>Колодец  ул. Ванцетти, 29 (заброшен)</t>
  </si>
  <si>
    <t xml:space="preserve">3.3.85.                       </t>
  </si>
  <si>
    <t>Колодец  ул. Верхне Устиновская, 3  (заброшен)</t>
  </si>
  <si>
    <t xml:space="preserve">3.3.86.                       </t>
  </si>
  <si>
    <t>Колодец  ул. Виленская, 19</t>
  </si>
  <si>
    <t xml:space="preserve">3.3.87.                       </t>
  </si>
  <si>
    <t>Колодец  ул. Виленская, 25</t>
  </si>
  <si>
    <t xml:space="preserve">3.3.88.                       </t>
  </si>
  <si>
    <t>Колодец  ул. Владимирская, 10</t>
  </si>
  <si>
    <t xml:space="preserve">3.3.89.                       </t>
  </si>
  <si>
    <t>Колодец  ул. Владимирская, 31</t>
  </si>
  <si>
    <t xml:space="preserve">3.3.9.                        </t>
  </si>
  <si>
    <t>Водопропускная труба ул. Плесская  Д 800,10  п.м.</t>
  </si>
  <si>
    <t xml:space="preserve">3.3.90.                       </t>
  </si>
  <si>
    <t>Колодец  ул. Володарского, 29</t>
  </si>
  <si>
    <t xml:space="preserve">3.3.91.                       </t>
  </si>
  <si>
    <t>Колодец  ул. Володарского, 5</t>
  </si>
  <si>
    <t xml:space="preserve">3.3.92.                       </t>
  </si>
  <si>
    <t>Колодец  ул. Володарского, 50</t>
  </si>
  <si>
    <t xml:space="preserve">3.3.93.                       </t>
  </si>
  <si>
    <t>Колодец  ул. Володарского, 72</t>
  </si>
  <si>
    <t xml:space="preserve">3.3.94.                       </t>
  </si>
  <si>
    <t>Колодец  ул. Волочаевская, 18</t>
  </si>
  <si>
    <t xml:space="preserve">3.3.95.                       </t>
  </si>
  <si>
    <t>Колодец  ул. Воровского</t>
  </si>
  <si>
    <t xml:space="preserve">3.3.96.                       </t>
  </si>
  <si>
    <t>Колодец  ул. Воровского,13</t>
  </si>
  <si>
    <t xml:space="preserve">3.3.97.                       </t>
  </si>
  <si>
    <t>Колодец  ул. Воровского, 24</t>
  </si>
  <si>
    <t xml:space="preserve">3.3.98.                       </t>
  </si>
  <si>
    <t>Колодец  ул. Воровского, 45</t>
  </si>
  <si>
    <t xml:space="preserve">3.3.99.                       </t>
  </si>
  <si>
    <t>Колодец  ул. Воровского, 61</t>
  </si>
  <si>
    <t xml:space="preserve">ул. Завокзальная (наружная сеть ГВС) </t>
  </si>
  <si>
    <t>ул. Завокзальная, д.29а (Восстановительный центр нежилое здание)</t>
  </si>
  <si>
    <t>ул. Завокзальная (наружный водопровод)</t>
  </si>
  <si>
    <t>ул. Завокзальная (Сеть канализации с очистными сооружениями и КНС)</t>
  </si>
  <si>
    <t xml:space="preserve">3.1.1.                        </t>
  </si>
  <si>
    <t>Памятник Крест железобетонный с постаментом ул. Спортивная (бывшая территория кладбища Межаки)</t>
  </si>
  <si>
    <t xml:space="preserve">3.1.10.                       </t>
  </si>
  <si>
    <t>Памятник Обелиск в честь войнов-земляков, погибших в годы ВОВ 1941-1945</t>
  </si>
  <si>
    <t xml:space="preserve">3.1.11.                       </t>
  </si>
  <si>
    <t>Обелиск (в честь войнов-земляков, погибших в годы ВОВ 1941-1945гг.(Брызгалов Р.Г.) ОКН регионального значения распоряжение от 15.11.2016 №248-0 ул. Красноветкинская</t>
  </si>
  <si>
    <t xml:space="preserve">3.1.12.                       </t>
  </si>
  <si>
    <t>Обелиск в честь войнов-земляков, погибших в годы ВОВ 1941-1945гг.(КБ-ДХЗ) ул. И.Виноградова ОКН местного (муниципального) значения распоряжение от 02.11.2016 №241-0</t>
  </si>
  <si>
    <t xml:space="preserve">3.1.13.                       </t>
  </si>
  <si>
    <t xml:space="preserve">Обелиск (в честь войнов-земляков, погибших в годы ВОВ 1941-1945гг.(Ардамаков К.И.) на тер. сквера мик-н Лесозавод ул.Декабристов ОКН регионального значения расп от 14.11.2016 №246-0 </t>
  </si>
  <si>
    <t xml:space="preserve">3.1.14.                       </t>
  </si>
  <si>
    <t>Обелиск кинешемцам участникам ВОВ</t>
  </si>
  <si>
    <t xml:space="preserve">3.1.15.                       </t>
  </si>
  <si>
    <t>Памятник Островского ул. Советская</t>
  </si>
  <si>
    <t xml:space="preserve">3.1.16.                       </t>
  </si>
  <si>
    <t>Памятник Скульптура воина-победителя ул. Аристарха Макарова</t>
  </si>
  <si>
    <t xml:space="preserve">3.1.17.                       </t>
  </si>
  <si>
    <t>Скульптура (воина-победителя (Горащун Н.И. ул. Вичугская ОКН регионального значения распр. от 14.11.2016 №245-О)</t>
  </si>
  <si>
    <t xml:space="preserve">3.1.18.                       </t>
  </si>
  <si>
    <t>Памятник Скульптура воина-победителя ул. Социалистическая</t>
  </si>
  <si>
    <t xml:space="preserve">3.1.19.                       </t>
  </si>
  <si>
    <t>Памятник Стела "Чернобыльцы"</t>
  </si>
  <si>
    <t xml:space="preserve">3.1.2.                        </t>
  </si>
  <si>
    <t xml:space="preserve">Памятник Бюст А.М. Василевского </t>
  </si>
  <si>
    <t xml:space="preserve">3.1.20.                       </t>
  </si>
  <si>
    <t>Стела (в честь воинов-земляков, погибших в годы ВОВ 1941-1945 гг. (памятный знак) ОКН местного (муниципального) значения распор от 27.10.2016 №238-О на берегу реки Волга в сквере м-на Томна)</t>
  </si>
  <si>
    <t xml:space="preserve">3.1.21.                       </t>
  </si>
  <si>
    <t>Часовня ( над братской могилой кинешемцев на месте 1 битвы с польско-литовскими интервентами в 1609г. ОКН местного (муниципального) значения от 27.10.2016 №235-О ул. Вичугская)</t>
  </si>
  <si>
    <t xml:space="preserve">3.1.22.                       </t>
  </si>
  <si>
    <t>Памятный знак на месте 2 битвы кинешемцев с польско-литовскими интервентами в 1609г. на тер. парка КиО им.35- летия Победы</t>
  </si>
  <si>
    <t xml:space="preserve">3.1.23.                       </t>
  </si>
  <si>
    <t xml:space="preserve">3.1.24.                       </t>
  </si>
  <si>
    <t xml:space="preserve">3.1.25.                       </t>
  </si>
  <si>
    <t xml:space="preserve">3.1.26.                       </t>
  </si>
  <si>
    <t xml:space="preserve">3.1.27.                       </t>
  </si>
  <si>
    <t xml:space="preserve">3.1.28.                       </t>
  </si>
  <si>
    <t xml:space="preserve">3.1.29.                       </t>
  </si>
  <si>
    <t>Памятник Самолет</t>
  </si>
  <si>
    <t xml:space="preserve">3.1.3.                        </t>
  </si>
  <si>
    <t>Памятник Бюсты кинешемцев-полных кавалеров Ордена Славы; кинешемцев Героев Советского Союза</t>
  </si>
  <si>
    <t xml:space="preserve">3.1.30.                       </t>
  </si>
  <si>
    <t>Памятник Самоходная артиллерийская установка САУ-100</t>
  </si>
  <si>
    <t xml:space="preserve">3.1.31.                       </t>
  </si>
  <si>
    <t>Памятник Танк</t>
  </si>
  <si>
    <t xml:space="preserve">3.1.32.                       </t>
  </si>
  <si>
    <t>Памятный знак на могиле неизвестного солдата (к-ще Сокольники)</t>
  </si>
  <si>
    <t xml:space="preserve">3.1.33.                       </t>
  </si>
  <si>
    <t>Киоск ул. Правды остановка "Костромская"  (в центр)</t>
  </si>
  <si>
    <t xml:space="preserve">3.1.36.                       </t>
  </si>
  <si>
    <t>Киоск ул. Ивана Виноградова остановка  "Б. Кустодеева" ( в центр)</t>
  </si>
  <si>
    <t xml:space="preserve">3.1.37.                       </t>
  </si>
  <si>
    <t>Киоск ул. Красноветкинская остановка "Магазин Мебель" ( в центр)</t>
  </si>
  <si>
    <t xml:space="preserve">3.1.38.                       </t>
  </si>
  <si>
    <t>Киоск ул. Правды остановка "Благоево"  (в центр)</t>
  </si>
  <si>
    <t xml:space="preserve">3.1.39.                       </t>
  </si>
  <si>
    <t>Киоск ул. Социалистическая остановка "Фабрика №2" (в центр)</t>
  </si>
  <si>
    <t xml:space="preserve">3.1.4.                        </t>
  </si>
  <si>
    <t>Памятник В.И. Ленину (ОКН регионального значения расп от 27.10.2016 №237-0 (Волжский бульвар)</t>
  </si>
  <si>
    <t xml:space="preserve">3.1.40.                       </t>
  </si>
  <si>
    <t>Киоск ул. Спортивная остановка  "Б. Литовская" (из центра)</t>
  </si>
  <si>
    <t xml:space="preserve">3.1.5.                        </t>
  </si>
  <si>
    <t>Памятник воеводе Федору Боборыкину и ополченцам в период смутного времени</t>
  </si>
  <si>
    <t xml:space="preserve">3.1.6.                        </t>
  </si>
  <si>
    <t xml:space="preserve">3.1.7.                        </t>
  </si>
  <si>
    <t>Памятник Обелиск А.Д.Макарову на территории сквера в микр-не "Томна"</t>
  </si>
  <si>
    <t xml:space="preserve">3.1.8.                        </t>
  </si>
  <si>
    <t>Обелиск в честь воинов-земляков погибших в годы ВОВ 1941-1945гг группа конструктрукторов под руководством Гозлева В.Г. ул. Социалистическая ОКН регионального значения)</t>
  </si>
  <si>
    <t xml:space="preserve">3.1.9.                        </t>
  </si>
  <si>
    <t>Обелиск в честь войнов-земляков, погибших в годы ВОВ 1941-1945гг.(Нижаев Ю.С.) ОКН местного (муниципального) значения распор. от 27.10.2016 №236-О ул. Вичугская</t>
  </si>
  <si>
    <t xml:space="preserve">3.3.253.                      </t>
  </si>
  <si>
    <t>Ограждение металлические ограждения по ул. 50 летия Комсомола</t>
  </si>
  <si>
    <t xml:space="preserve">3.3.254.                      </t>
  </si>
  <si>
    <t>Барьерные ограждения на автомоб. дороге по ул. Подгорная (1036 п.м.)</t>
  </si>
  <si>
    <t xml:space="preserve">3.3.255.                      </t>
  </si>
  <si>
    <t>Устройство барьерных ограждений из стали 84 м (четная и нечетная сторона) ул. Социалистическая</t>
  </si>
  <si>
    <t xml:space="preserve">3.3.256.                      </t>
  </si>
  <si>
    <t xml:space="preserve">3.3.257.                      </t>
  </si>
  <si>
    <t>Остановочный павильон остановка "Детская больница" конечная ул. Правды-ул.Шуйская</t>
  </si>
  <si>
    <t xml:space="preserve">3.3.258.                      </t>
  </si>
  <si>
    <t>Остановочный павильон остановка "ДСК конечная" ул. Правды-ул.Шуйская</t>
  </si>
  <si>
    <t xml:space="preserve">3.3.259.                      </t>
  </si>
  <si>
    <t>Остановочный павильон остановка "Желябова" ул. Желябова-ул.Наволокская (из центра)</t>
  </si>
  <si>
    <t xml:space="preserve">3.3.260.                      </t>
  </si>
  <si>
    <t>Остановочный павильон остановка "ИВГРЭС" ул. Желябова-ул. Наволокская(из центра)</t>
  </si>
  <si>
    <t xml:space="preserve">3.3.261.                      </t>
  </si>
  <si>
    <t>Остановочный павильон остановка "Интернат №1" (из центра) ул. Желябова-ул.Наволокская</t>
  </si>
  <si>
    <t xml:space="preserve">3.3.262.                      </t>
  </si>
  <si>
    <t>Остановочный павильон остановка "Ипподром" ул. Фомина (в центр)</t>
  </si>
  <si>
    <t xml:space="preserve">3.3.263.                      </t>
  </si>
  <si>
    <t>Остановочный павильон остановка "Костромская" ул. Правды-Шуйская (из центра)</t>
  </si>
  <si>
    <t xml:space="preserve">3.3.264.                      </t>
  </si>
  <si>
    <t>Остановочный павильон остановка "КЮМ" ул. Социалистическая (из центра)</t>
  </si>
  <si>
    <t xml:space="preserve">3.3.265.                      </t>
  </si>
  <si>
    <t>Остановочный павильон остановка "КЮМ" ул. Социалистическая (в центр)</t>
  </si>
  <si>
    <t xml:space="preserve">3.3.266.                      </t>
  </si>
  <si>
    <t>Остановочный павильон остановка "Л. Толстого" (в центр)</t>
  </si>
  <si>
    <t xml:space="preserve">3.3.267.                      </t>
  </si>
  <si>
    <t>Остановочный павильон остановка "Лесоторговая" ул .Ивана Виноградова (из центра)</t>
  </si>
  <si>
    <t xml:space="preserve">3.3.268.                      </t>
  </si>
  <si>
    <t>Остановочный павильон остановка "Магазин №9" ул. Юрьевецкая (в центр)</t>
  </si>
  <si>
    <t xml:space="preserve">3.3.269.                      </t>
  </si>
  <si>
    <t>Остановочный павильон остановка "Молокозавод"  (из центра)</t>
  </si>
  <si>
    <t xml:space="preserve">3.3.270.                      </t>
  </si>
  <si>
    <t>Остановочный павильон остановка "Молокозавод" ул. Вичугская  (в центр)</t>
  </si>
  <si>
    <t xml:space="preserve">3.3.271.                      </t>
  </si>
  <si>
    <t>Остановочный павильон остановка "ПАТП" ул. Ивана Виноградова (в центр)</t>
  </si>
  <si>
    <t xml:space="preserve">3.3.272.                      </t>
  </si>
  <si>
    <t>Остановочный павильон остановка "ПАТП" ул. Ивана Виноградова (из центра)</t>
  </si>
  <si>
    <t xml:space="preserve">3.3.273.                      </t>
  </si>
  <si>
    <t>Остановочный павильон остановка "ПМК-10" ул. Ивана Виноградова (в центр)</t>
  </si>
  <si>
    <t xml:space="preserve">3.3.274.                      </t>
  </si>
  <si>
    <t>Остановочный павильон остановка "Пушкинский"  ул. Аристарха Макарова (в центр)</t>
  </si>
  <si>
    <t xml:space="preserve">3.3.275.                      </t>
  </si>
  <si>
    <t>Остановочный павильон остановка "Пушкинский" (из центра)</t>
  </si>
  <si>
    <t xml:space="preserve">3.3.276.                      </t>
  </si>
  <si>
    <t>Остановочный павильон остановка "Текстильная" ул. им. Пирогова (в центр)</t>
  </si>
  <si>
    <t xml:space="preserve">3.3.277.                      </t>
  </si>
  <si>
    <t>Остановочный павильон остановка "Фабрика №1" ул. Социалистическая (из центра)</t>
  </si>
  <si>
    <t xml:space="preserve">3.3.278.                      </t>
  </si>
  <si>
    <t>Остановочный павильон остановка "Фабрика №1" ул. Социалистическая (в центр)</t>
  </si>
  <si>
    <t xml:space="preserve">3.3.279.                      </t>
  </si>
  <si>
    <t>Остановочный павильон остановка "Фомина" ул. Фомина (в центр)</t>
  </si>
  <si>
    <t xml:space="preserve">3.3.280.                      </t>
  </si>
  <si>
    <t>Остановочный павильон остановка "Школа №5" ул. им. Пирогова (из центра)</t>
  </si>
  <si>
    <t xml:space="preserve">3.3.281.                      </t>
  </si>
  <si>
    <t>Остановочный павильон остановка "Школа №5" ул. им. Пирогова (в центр)</t>
  </si>
  <si>
    <t xml:space="preserve">3.3.282.                      </t>
  </si>
  <si>
    <t>Остановочный павильон остановка "Архив" ул. Гагарина (из центра)</t>
  </si>
  <si>
    <t xml:space="preserve">3.3.283.                      </t>
  </si>
  <si>
    <t>Остановочный павильон остановка "Магазин №15" (в центр)</t>
  </si>
  <si>
    <t xml:space="preserve">3.3.284.                      </t>
  </si>
  <si>
    <t>Остановочный павильон ул. Вичугская остановка "Завод Поликор"(из центра)</t>
  </si>
  <si>
    <t xml:space="preserve">3.3.285.                      </t>
  </si>
  <si>
    <t>Остановочный павильон ул. Вичугская остановка "Школа №6" р-он Электроконтакта</t>
  </si>
  <si>
    <t xml:space="preserve">3.3.286.                      </t>
  </si>
  <si>
    <t>Остановочный павильон ул. Наволокская (из центра)</t>
  </si>
  <si>
    <t xml:space="preserve">3.3.287.                      </t>
  </si>
  <si>
    <t>Остановочный павильон ул. Правды остановка "Магазин  78" (из центра)</t>
  </si>
  <si>
    <t xml:space="preserve">3.3.288.                      </t>
  </si>
  <si>
    <t>Остановочный павильон остановка "Магазин №78" ул. Правды-ул. Шуйская (в центр)</t>
  </si>
  <si>
    <t xml:space="preserve">3.3.289.                      </t>
  </si>
  <si>
    <t>Остановочный павильон ул. Аристарха Макарова остановка  "Технологический техникум" (из центра)</t>
  </si>
  <si>
    <t xml:space="preserve">3.3.290.                      </t>
  </si>
  <si>
    <t>Остановочный павильон ул. Вичугская остановка "Завод  им. Калинина" (в центр)</t>
  </si>
  <si>
    <t xml:space="preserve">3.3.291.                      </t>
  </si>
  <si>
    <t>Остановочный павильон ул. Вичугская остановка "Завод  Поликор" (в центр)</t>
  </si>
  <si>
    <t xml:space="preserve">3.3.292.                      </t>
  </si>
  <si>
    <t>Остановочный павильон ул. Вичугская остановка "Завод Электроконтакт" (в центр)</t>
  </si>
  <si>
    <t xml:space="preserve">3.3.293.                      </t>
  </si>
  <si>
    <t>Остановочный павильон ул. Ивана Виноградова остановка "Школа №16" (из центра)</t>
  </si>
  <si>
    <t xml:space="preserve">3.3.294.                      </t>
  </si>
  <si>
    <t>Остановочный павильон ул. Красноветкинская остановка "Красная Ветка" (в центр)</t>
  </si>
  <si>
    <t xml:space="preserve">3.3.295.                      </t>
  </si>
  <si>
    <t>Остановочный павильон ул. Кривоногова остановка "Больница" (из центра)</t>
  </si>
  <si>
    <t xml:space="preserve">3.3.296.                      </t>
  </si>
  <si>
    <t>Остановочный павильон ул. Подгорная остановка "Баня" (в центр)</t>
  </si>
  <si>
    <t xml:space="preserve">3.3.297.                      </t>
  </si>
  <si>
    <t>Остановочный павильон ул. Подгорная остановка "Мельзавод" (из центра)</t>
  </si>
  <si>
    <t xml:space="preserve">3.3.298.                      </t>
  </si>
  <si>
    <t>Остановочный павильон ул. Подгорная остановка "Мельзавод" (в центр)</t>
  </si>
  <si>
    <t xml:space="preserve">3.3.299.                      </t>
  </si>
  <si>
    <t>Остановочный павильон ул. Подгорная остановка "Спортивная" ( в центр)</t>
  </si>
  <si>
    <t xml:space="preserve">3.3.300.                      </t>
  </si>
  <si>
    <t>Остановочный павильон ул. Правды остановка "Магазин №78" (из центра)</t>
  </si>
  <si>
    <t xml:space="preserve">3.3.301.                      </t>
  </si>
  <si>
    <t>Остановочный павильон ул. Правды остановка "СМУ-5" (в центр)</t>
  </si>
  <si>
    <t xml:space="preserve">3.3.302.                      </t>
  </si>
  <si>
    <t>Остановочный павильон ул. Спортивная остановка "Брест-Литовская" (в центр)</t>
  </si>
  <si>
    <t xml:space="preserve">3.3.303.                      </t>
  </si>
  <si>
    <t>Остановочный павильон ул. Спортивная остановка "Высокая" ( из центра)</t>
  </si>
  <si>
    <t xml:space="preserve">3.3.304.                      </t>
  </si>
  <si>
    <t>Остановочный павильон ул. Спортивная остановка "Котовского" (в центр)</t>
  </si>
  <si>
    <t xml:space="preserve">3.3.305.                      </t>
  </si>
  <si>
    <t>Остановочный павильон ул. Спортивная остановка "Окружная" (в центр)</t>
  </si>
  <si>
    <t xml:space="preserve">3.3.306.                      </t>
  </si>
  <si>
    <t>Остановочный павильон ул. Юрьевецкая остановка "Лесничество" (в центр)</t>
  </si>
  <si>
    <t xml:space="preserve">3.3.307.                      </t>
  </si>
  <si>
    <t>Остановочный павильон ул. Юрьевецкая остановка "Лесничество" (из центра)</t>
  </si>
  <si>
    <t xml:space="preserve">3.3.308.                      </t>
  </si>
  <si>
    <t>Остановочный павильон ул. Юрьевецкая остановка "Магазин №9" (из центра)</t>
  </si>
  <si>
    <t xml:space="preserve">3.3.309.                      </t>
  </si>
  <si>
    <t>Остановочный павильон ул. Юрьевецкая остановка "Рынок" (в центр)</t>
  </si>
  <si>
    <t xml:space="preserve">3.3.310.                      </t>
  </si>
  <si>
    <t>Остановочный павильон ул. Юрьевецкая остановка "Рынок" (из центра)</t>
  </si>
  <si>
    <t xml:space="preserve">3.3.311.                      </t>
  </si>
  <si>
    <t>Остановочный павильон ул. Юрьевецкая остановка "Трикотажная фабрика" (в центр)</t>
  </si>
  <si>
    <t xml:space="preserve">3.3.312.                      </t>
  </si>
  <si>
    <t>Остановочный павильон ул. Юрьевецкая остановка "Трикотажная фабрика" (из центра)</t>
  </si>
  <si>
    <t xml:space="preserve">Наименование имущества </t>
  </si>
  <si>
    <t>Остаточная  стоимость (руб.)</t>
  </si>
  <si>
    <t>2.5.94.</t>
  </si>
  <si>
    <t>2.5.95.</t>
  </si>
  <si>
    <t>2.5.96.</t>
  </si>
  <si>
    <t>2.5.97.</t>
  </si>
  <si>
    <t>2.5.98.</t>
  </si>
  <si>
    <t>2.5.99.</t>
  </si>
  <si>
    <t>47</t>
  </si>
  <si>
    <t>2.5.100.</t>
  </si>
  <si>
    <t>2.5.101.</t>
  </si>
  <si>
    <t>2.5.102.</t>
  </si>
  <si>
    <t>168</t>
  </si>
  <si>
    <t>161</t>
  </si>
  <si>
    <t>160</t>
  </si>
  <si>
    <t>2.5.103.</t>
  </si>
  <si>
    <t>51</t>
  </si>
  <si>
    <t>2.5.104.</t>
  </si>
  <si>
    <t>29</t>
  </si>
  <si>
    <t>2.5.105.</t>
  </si>
  <si>
    <t>169</t>
  </si>
  <si>
    <t>2.5.106.</t>
  </si>
  <si>
    <t>32</t>
  </si>
  <si>
    <t>2.5.107.</t>
  </si>
  <si>
    <t>105</t>
  </si>
  <si>
    <t>2.5.108.</t>
  </si>
  <si>
    <t>2.5.109.</t>
  </si>
  <si>
    <t>107</t>
  </si>
  <si>
    <t>27</t>
  </si>
  <si>
    <t>2.5.110</t>
  </si>
  <si>
    <t>87-б</t>
  </si>
  <si>
    <t>2.5.111.</t>
  </si>
  <si>
    <t>2.5.112.</t>
  </si>
  <si>
    <t xml:space="preserve">размещение здания скорой помощи. </t>
  </si>
  <si>
    <t>Дорога асф. пок. ул. Гагарина  1437  п.м.</t>
  </si>
  <si>
    <t>3.2.1.</t>
  </si>
  <si>
    <t>\</t>
  </si>
  <si>
    <t>безв. польз.</t>
  </si>
  <si>
    <t xml:space="preserve"> </t>
  </si>
  <si>
    <t>ул. Завокзальная, д.29а движимое имущество (Северная трибуна с подтрибунными помещениями)</t>
  </si>
  <si>
    <t>ул. Завокзальная, д.29а движимое имущество (Гостевая трибуна)</t>
  </si>
  <si>
    <t>ул. Завокзальная, д.29а движимое имущество (Южная трибуна)</t>
  </si>
  <si>
    <t xml:space="preserve">3.1.42.                      </t>
  </si>
  <si>
    <t xml:space="preserve">3.1.43.                      </t>
  </si>
  <si>
    <t xml:space="preserve">3.1.44.                      </t>
  </si>
  <si>
    <t xml:space="preserve">3.1.45.                      </t>
  </si>
  <si>
    <t xml:space="preserve">3.1.46.                      </t>
  </si>
  <si>
    <t xml:space="preserve">3.1.47.                      </t>
  </si>
  <si>
    <t xml:space="preserve">3.1.48.                      </t>
  </si>
  <si>
    <t xml:space="preserve">3.1.51.                      </t>
  </si>
  <si>
    <t xml:space="preserve">3.1.52.                      </t>
  </si>
  <si>
    <t>14а</t>
  </si>
  <si>
    <t>37:25:040612:27</t>
  </si>
  <si>
    <t>37:25:000000:647</t>
  </si>
  <si>
    <t xml:space="preserve">Кадастровый номер </t>
  </si>
  <si>
    <t xml:space="preserve">Дата возникновения и прекращения права муниципальной собственности </t>
  </si>
  <si>
    <t xml:space="preserve">Реквизиты документов- оснований возникновения (прекращения) права муниципальной собственности </t>
  </si>
  <si>
    <t>Сведения об установленнных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</si>
  <si>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Кадастровая стоимость </t>
  </si>
  <si>
    <t>2.3.2.2.57.</t>
  </si>
  <si>
    <t xml:space="preserve"> жилая квартира </t>
  </si>
  <si>
    <t>2.8.89.</t>
  </si>
  <si>
    <t>здание общежиттие педагогического колледжа</t>
  </si>
  <si>
    <t>37:25:000000:136</t>
  </si>
  <si>
    <t>2.5.230</t>
  </si>
  <si>
    <t>размещение нежилого здания</t>
  </si>
  <si>
    <t>2.5.229</t>
  </si>
  <si>
    <t>37:25:040611:412</t>
  </si>
  <si>
    <t>2.5.228</t>
  </si>
  <si>
    <t>37:25:040611:413</t>
  </si>
  <si>
    <t>2.5.227</t>
  </si>
  <si>
    <t>37:25:000000:770</t>
  </si>
  <si>
    <t xml:space="preserve"> размещение нежилого здания </t>
  </si>
  <si>
    <t>Устининская</t>
  </si>
  <si>
    <t>1а</t>
  </si>
  <si>
    <t>2.5.225</t>
  </si>
  <si>
    <t xml:space="preserve"> 37:25:040612:64</t>
  </si>
  <si>
    <t>размещение сооружения – комплекс водозаборных сооружений</t>
  </si>
  <si>
    <t>2.5.226</t>
  </si>
  <si>
    <t>№ 37-37-05/277/2013-202</t>
  </si>
  <si>
    <t> 14.10.2013</t>
  </si>
  <si>
    <t>37:25:040611:412-37/005/2017-1</t>
  </si>
  <si>
    <t>37:25:040611:413-37/005/2017-1</t>
  </si>
  <si>
    <t>37:25:000000:770-37/005/2017-1</t>
  </si>
  <si>
    <t> 26.06.2017</t>
  </si>
  <si>
    <t>37:25:040612:64-37/005/2017-1</t>
  </si>
  <si>
    <t>37-37-05/072/2011-414</t>
  </si>
  <si>
    <t>2.5.221.</t>
  </si>
  <si>
    <t>37:25:030108:37</t>
  </si>
  <si>
    <t>37:25:030108:37-37/005/2018-5</t>
  </si>
  <si>
    <t>№ 37:25:030108:37-37/005/2017-3  от 03.07.2017  (Аренда (в том числе, субаренда)</t>
  </si>
  <si>
    <t>2.5.219.</t>
  </si>
  <si>
    <t>37:25:030108:38</t>
  </si>
  <si>
    <t>37:25:030108:38-37/005/2018-5</t>
  </si>
  <si>
    <t>№ 37:25:030108:38-37/005/2017-3  от 03.07.2017  (Аренда (в том числе, субаренда))</t>
  </si>
  <si>
    <t>37:25:020406:13-37/005/2018-3</t>
  </si>
  <si>
    <t>Тарутихинская</t>
  </si>
  <si>
    <t>2.5.224</t>
  </si>
  <si>
    <t>37:25:020406:13</t>
  </si>
  <si>
    <t>Кинешемский район, г. Наволоки,</t>
  </si>
  <si>
    <t>уч. 5</t>
  </si>
  <si>
    <t>уч. 7</t>
  </si>
  <si>
    <t>уч. 8</t>
  </si>
  <si>
    <t>уч. 9</t>
  </si>
  <si>
    <t>уч. 11</t>
  </si>
  <si>
    <t>уч. 12</t>
  </si>
  <si>
    <t>уч. 13</t>
  </si>
  <si>
    <t>уч. 14</t>
  </si>
  <si>
    <t>уч. 15</t>
  </si>
  <si>
    <t>уч. 16</t>
  </si>
  <si>
    <t>уч. 22</t>
  </si>
  <si>
    <t>уч. 24</t>
  </si>
  <si>
    <t>уч. 27</t>
  </si>
  <si>
    <t>уч. 31</t>
  </si>
  <si>
    <t>уч. 32</t>
  </si>
  <si>
    <t>уч. 33</t>
  </si>
  <si>
    <t>уч. 34</t>
  </si>
  <si>
    <t>уч. 35</t>
  </si>
  <si>
    <t>уч. 37</t>
  </si>
  <si>
    <t>уч. 39</t>
  </si>
  <si>
    <t>уч. 40</t>
  </si>
  <si>
    <t>уч. 42</t>
  </si>
  <si>
    <t>уч. 45</t>
  </si>
  <si>
    <t>уч. 46</t>
  </si>
  <si>
    <t>уч. 47</t>
  </si>
  <si>
    <t>уч. 48</t>
  </si>
  <si>
    <t>уч. 49</t>
  </si>
  <si>
    <t>уч.4</t>
  </si>
  <si>
    <t>2.5.115</t>
  </si>
  <si>
    <t>2.5.116</t>
  </si>
  <si>
    <t>уч.6</t>
  </si>
  <si>
    <t>2.5.117</t>
  </si>
  <si>
    <t>2.5.118</t>
  </si>
  <si>
    <t>2.5.119</t>
  </si>
  <si>
    <t>2.5.120</t>
  </si>
  <si>
    <t>уч.10</t>
  </si>
  <si>
    <t>2.5.121</t>
  </si>
  <si>
    <t>2.5.122</t>
  </si>
  <si>
    <t>2.5.123</t>
  </si>
  <si>
    <t>2.5.124</t>
  </si>
  <si>
    <t>2.5.125</t>
  </si>
  <si>
    <t>2.5.126</t>
  </si>
  <si>
    <t>2.5.127</t>
  </si>
  <si>
    <t>уч.21</t>
  </si>
  <si>
    <t>2.5.129</t>
  </si>
  <si>
    <t>2.5.130</t>
  </si>
  <si>
    <t>2.5.131</t>
  </si>
  <si>
    <t>2.5.132</t>
  </si>
  <si>
    <t>2.5.133</t>
  </si>
  <si>
    <t>2.5.135</t>
  </si>
  <si>
    <t>2.5.136</t>
  </si>
  <si>
    <t>2.5.137</t>
  </si>
  <si>
    <t>2.5.138</t>
  </si>
  <si>
    <t>2.5.139</t>
  </si>
  <si>
    <t>2.5.140</t>
  </si>
  <si>
    <t>2.5.141</t>
  </si>
  <si>
    <t>2.5.142</t>
  </si>
  <si>
    <t>2.5.143</t>
  </si>
  <si>
    <t>2.5.144</t>
  </si>
  <si>
    <t>2.5.145</t>
  </si>
  <si>
    <t>2.5.146</t>
  </si>
  <si>
    <t>2.5.147</t>
  </si>
  <si>
    <t>2.5.148</t>
  </si>
  <si>
    <t>2.5.149</t>
  </si>
  <si>
    <t>2.5.150</t>
  </si>
  <si>
    <t>2.5.151</t>
  </si>
  <si>
    <t>2.5.152</t>
  </si>
  <si>
    <t>2.5.153</t>
  </si>
  <si>
    <t>2.5.155</t>
  </si>
  <si>
    <t>2.5.156</t>
  </si>
  <si>
    <t>2.5.157</t>
  </si>
  <si>
    <t>2.5.159</t>
  </si>
  <si>
    <t>2.5.160</t>
  </si>
  <si>
    <t>2.5.161</t>
  </si>
  <si>
    <t>уч.23</t>
  </si>
  <si>
    <t>уч.43</t>
  </si>
  <si>
    <t>уч.50</t>
  </si>
  <si>
    <t>уч. 51</t>
  </si>
  <si>
    <t>уч. 52</t>
  </si>
  <si>
    <t>уч. 53</t>
  </si>
  <si>
    <t>уч. 57</t>
  </si>
  <si>
    <t>уч. 58</t>
  </si>
  <si>
    <t>уч. 59</t>
  </si>
  <si>
    <t>уч. 62</t>
  </si>
  <si>
    <t>уч. 64</t>
  </si>
  <si>
    <t>уч. 66</t>
  </si>
  <si>
    <t>уч.72</t>
  </si>
  <si>
    <t>2.5.162</t>
  </si>
  <si>
    <t>уч.76</t>
  </si>
  <si>
    <t>уч.77</t>
  </si>
  <si>
    <t>уч.78</t>
  </si>
  <si>
    <t>уч.91</t>
  </si>
  <si>
    <t>уч.92</t>
  </si>
  <si>
    <t>уч.93</t>
  </si>
  <si>
    <t>уч.95</t>
  </si>
  <si>
    <t>уч.96</t>
  </si>
  <si>
    <t>уч.97</t>
  </si>
  <si>
    <t>уч.98</t>
  </si>
  <si>
    <t>уч.99</t>
  </si>
  <si>
    <t>уч.100</t>
  </si>
  <si>
    <t>уч.101</t>
  </si>
  <si>
    <t>уч.102</t>
  </si>
  <si>
    <t>уч.103</t>
  </si>
  <si>
    <t>2.5.164</t>
  </si>
  <si>
    <t>2.5.165</t>
  </si>
  <si>
    <t>2.5.166</t>
  </si>
  <si>
    <t>2.5.174</t>
  </si>
  <si>
    <t>2.5.175</t>
  </si>
  <si>
    <t>2.5.176</t>
  </si>
  <si>
    <t>2.5.178</t>
  </si>
  <si>
    <t>2.5.179</t>
  </si>
  <si>
    <t>2.5.180</t>
  </si>
  <si>
    <t>2.5.181</t>
  </si>
  <si>
    <t>2.5.182</t>
  </si>
  <si>
    <t>2.5.183</t>
  </si>
  <si>
    <t>2.5.184</t>
  </si>
  <si>
    <t>2.5.185</t>
  </si>
  <si>
    <t>2.5.186</t>
  </si>
  <si>
    <t>2.5.187</t>
  </si>
  <si>
    <t>2.5.188</t>
  </si>
  <si>
    <t>2.5.189</t>
  </si>
  <si>
    <t>2.5.190</t>
  </si>
  <si>
    <t>2.5.191</t>
  </si>
  <si>
    <t>уч.106</t>
  </si>
  <si>
    <t>уч.108</t>
  </si>
  <si>
    <t>уч.109</t>
  </si>
  <si>
    <t>уч.110</t>
  </si>
  <si>
    <t>уч.111</t>
  </si>
  <si>
    <t>уч.113</t>
  </si>
  <si>
    <t>2.5.193</t>
  </si>
  <si>
    <t>уч.114</t>
  </si>
  <si>
    <t>уч.115</t>
  </si>
  <si>
    <t>уч.116</t>
  </si>
  <si>
    <t>уч.117</t>
  </si>
  <si>
    <t>уч.118</t>
  </si>
  <si>
    <t>уч.120</t>
  </si>
  <si>
    <t>2.5.194</t>
  </si>
  <si>
    <t>2.5.195</t>
  </si>
  <si>
    <t>2.5.196</t>
  </si>
  <si>
    <t>2.5.197</t>
  </si>
  <si>
    <t>2.5.198</t>
  </si>
  <si>
    <t>2.5.199</t>
  </si>
  <si>
    <t>2.5.204</t>
  </si>
  <si>
    <t>уч.126</t>
  </si>
  <si>
    <t>уч.127</t>
  </si>
  <si>
    <t>уч.128</t>
  </si>
  <si>
    <t>уч.129</t>
  </si>
  <si>
    <t>2.5.205</t>
  </si>
  <si>
    <t>2.5.206</t>
  </si>
  <si>
    <t>2.5.207</t>
  </si>
  <si>
    <t>2.5.208</t>
  </si>
  <si>
    <t>уч.130</t>
  </si>
  <si>
    <t>уч.131</t>
  </si>
  <si>
    <t>уч.132</t>
  </si>
  <si>
    <t>уч.133</t>
  </si>
  <si>
    <t>уч.135</t>
  </si>
  <si>
    <t>уч.136</t>
  </si>
  <si>
    <t>2.5.209</t>
  </si>
  <si>
    <t>2.5.210</t>
  </si>
  <si>
    <t>2.5.211</t>
  </si>
  <si>
    <t>2.5.212</t>
  </si>
  <si>
    <t>2.5.213</t>
  </si>
  <si>
    <t>2.5.216</t>
  </si>
  <si>
    <t>уч.140</t>
  </si>
  <si>
    <t>2.5.215</t>
  </si>
  <si>
    <t>уч.139</t>
  </si>
  <si>
    <t>37:07:020105:353</t>
  </si>
  <si>
    <t>37:07:020105:354</t>
  </si>
  <si>
    <t>37:07:020105:355</t>
  </si>
  <si>
    <t>37:07020105:356</t>
  </si>
  <si>
    <t>37:07:020105:357</t>
  </si>
  <si>
    <t>37:07:020105:358</t>
  </si>
  <si>
    <t>37:07:020105:359</t>
  </si>
  <si>
    <t>37:07:020105:360</t>
  </si>
  <si>
    <t>37:07:020105:361</t>
  </si>
  <si>
    <t>37:07:020105:362</t>
  </si>
  <si>
    <t>37:07:020105:363</t>
  </si>
  <si>
    <t>37:07:020105:364</t>
  </si>
  <si>
    <t>37:07:020105:365</t>
  </si>
  <si>
    <t>37:07:020105:370</t>
  </si>
  <si>
    <t>37:07:020105:371</t>
  </si>
  <si>
    <t>37:07:020105:372</t>
  </si>
  <si>
    <t>37:07:020105:373</t>
  </si>
  <si>
    <t>37:07:020105:376</t>
  </si>
  <si>
    <t>37:07:020105:380</t>
  </si>
  <si>
    <t>37:07:020105:381</t>
  </si>
  <si>
    <t>37:07:020105:382</t>
  </si>
  <si>
    <t>37:07:020105:383</t>
  </si>
  <si>
    <t>37:07:020105:384</t>
  </si>
  <si>
    <t>37:07:020105:386</t>
  </si>
  <si>
    <t>37:07:020105:388</t>
  </si>
  <si>
    <t>37:07:020105:389</t>
  </si>
  <si>
    <t>37:07:020105:391</t>
  </si>
  <si>
    <t>37:07:020105:392</t>
  </si>
  <si>
    <t>37:07:020105:394</t>
  </si>
  <si>
    <t>37:07:020105:395</t>
  </si>
  <si>
    <t>37:07:020105:396</t>
  </si>
  <si>
    <t>37:07:020105:397</t>
  </si>
  <si>
    <t>37:07:020105:398</t>
  </si>
  <si>
    <t>37:07:020105:399</t>
  </si>
  <si>
    <t>37:07:020105:400</t>
  </si>
  <si>
    <t>37:07:020105:401</t>
  </si>
  <si>
    <t>37:07:020105:402</t>
  </si>
  <si>
    <t>37:07:020105:406</t>
  </si>
  <si>
    <t>37:07:020105:407</t>
  </si>
  <si>
    <t>37:07:020105:408</t>
  </si>
  <si>
    <t>37:07:020105:411</t>
  </si>
  <si>
    <t>37:07:020105:413</t>
  </si>
  <si>
    <t>37:07:020105:415</t>
  </si>
  <si>
    <t>37:07:020105:421</t>
  </si>
  <si>
    <t>37:07:020105:425</t>
  </si>
  <si>
    <t>37:07:020105:426</t>
  </si>
  <si>
    <t>37:07:020105:427</t>
  </si>
  <si>
    <t>37:07:020105:440</t>
  </si>
  <si>
    <t>37:07:020105:441</t>
  </si>
  <si>
    <t>37:07:020105:442</t>
  </si>
  <si>
    <t>37:07:020105:444</t>
  </si>
  <si>
    <t>37:07:020105:445</t>
  </si>
  <si>
    <t>37:07:020105:446</t>
  </si>
  <si>
    <t>37:07:020105:447</t>
  </si>
  <si>
    <t>37:07:020105:448</t>
  </si>
  <si>
    <t>37:07:020105:449</t>
  </si>
  <si>
    <t>37:07:020105:450</t>
  </si>
  <si>
    <t>37:07:020105:451</t>
  </si>
  <si>
    <t>37:07:020105:452</t>
  </si>
  <si>
    <t>37:07:020105:455</t>
  </si>
  <si>
    <t>37:07:020105:457</t>
  </si>
  <si>
    <t>37:07:020105:458</t>
  </si>
  <si>
    <t>37:07:020105:459</t>
  </si>
  <si>
    <t>37:07:020105:460</t>
  </si>
  <si>
    <t>37:07:020105:462</t>
  </si>
  <si>
    <t>37:07:020105:463</t>
  </si>
  <si>
    <t>37:07:020105:464</t>
  </si>
  <si>
    <t>37:07:020105:465</t>
  </si>
  <si>
    <t>37:07:020105:466</t>
  </si>
  <si>
    <t>37:07:020105:467</t>
  </si>
  <si>
    <t>37:07:020105:469</t>
  </si>
  <si>
    <t>37:07:020105:475</t>
  </si>
  <si>
    <t>37:07:020105:476</t>
  </si>
  <si>
    <t>37:07:020105:477</t>
  </si>
  <si>
    <t>37:07:020105:478</t>
  </si>
  <si>
    <t>37:07:020105:479</t>
  </si>
  <si>
    <t>37:07:020105:480</t>
  </si>
  <si>
    <t>37:07:020105:481</t>
  </si>
  <si>
    <t>37:07:020105:482</t>
  </si>
  <si>
    <t>37:07:020105:484</t>
  </si>
  <si>
    <t>37:07:020105:485</t>
  </si>
  <si>
    <t>37:07:020105:488</t>
  </si>
  <si>
    <t>37:07:020105:489</t>
  </si>
  <si>
    <t>37-37/005-37/020/001/2015-2138/1</t>
  </si>
  <si>
    <t>37-37/005-37/020/001/2015-2047/1</t>
  </si>
  <si>
    <t>37-37/005-37/020/001/2015-2048/1</t>
  </si>
  <si>
    <t>37-37/005-37/020/001/2015-2049/1</t>
  </si>
  <si>
    <t>37-37/005-37/020/001/2015-2051/1</t>
  </si>
  <si>
    <t>37-37/005-37/020/001/2015-2053/1</t>
  </si>
  <si>
    <t>37-37/005-37/020/001/2015-2055/1</t>
  </si>
  <si>
    <t>37-37/005-37/020/001/2015-2057/1</t>
  </si>
  <si>
    <t>37-37/005-37/020/001/2015-2060/1</t>
  </si>
  <si>
    <t>37-37/005-37/020/001/2015-2062/1</t>
  </si>
  <si>
    <t>37-37/005-37/020/001/2015-2065/1</t>
  </si>
  <si>
    <t>37-37/005-37/020/001/2015-2066/1</t>
  </si>
  <si>
    <t>37-37/005-37/020/001/2015-2067/1</t>
  </si>
  <si>
    <t>37-37/005-37/020/001/2015-2068/1</t>
  </si>
  <si>
    <t>37-37/005-37/020/001/2015-2076/1</t>
  </si>
  <si>
    <t>37-37/005-37/020/001/2015-2074/1</t>
  </si>
  <si>
    <t>37-37/005-37/020/001/2015-2078/1</t>
  </si>
  <si>
    <t>37-37/005-37/020/001/2015-2081/1</t>
  </si>
  <si>
    <t>37-37/005-37/020/001/2015-2085/1</t>
  </si>
  <si>
    <t>37-37/005-37/020/001/2015-2042/1</t>
  </si>
  <si>
    <t>37-37/005-37/020/001/2015-2043/1</t>
  </si>
  <si>
    <t>37-37/005-37/020/001/2015-2044/1</t>
  </si>
  <si>
    <t>37-37/005-37/020/001/2015-2046/1</t>
  </si>
  <si>
    <t>37-37/005-37/020/001/2015-2050/1</t>
  </si>
  <si>
    <t>37-37/005-37/020/001/2015-2054/1</t>
  </si>
  <si>
    <t>37-37/005-37/020/001/2015-2058/1</t>
  </si>
  <si>
    <t>37-37/005-37/020/001/2015-2059/1</t>
  </si>
  <si>
    <t>37-37/005-37/020/001/2015-2063/1</t>
  </si>
  <si>
    <t>37-37/005-37/020/001/2015-2064/1</t>
  </si>
  <si>
    <t>37-37/005-37/020/001/2015-2075/1</t>
  </si>
  <si>
    <t>37-37/005-37/020/001/2015-2077/1</t>
  </si>
  <si>
    <t>37-37/005-37/020/001/2015-2079/1</t>
  </si>
  <si>
    <t>37-37/005-37/020/001/2015-2080/1</t>
  </si>
  <si>
    <t>37-37/005-37/020/001/2015-2082/1</t>
  </si>
  <si>
    <t>37-37/005-37/020/001/2015-2084/1</t>
  </si>
  <si>
    <t>37-37/005-37/020/001/2015-2086/1</t>
  </si>
  <si>
    <t>37-37/005-37/020/001/2015-2087/1</t>
  </si>
  <si>
    <t>37-37/005-37/020/001/2015-2088/1</t>
  </si>
  <si>
    <t>37-37/005-37/020/001/2015-2110/1</t>
  </si>
  <si>
    <t>37-37/005-37/020/001/2015-2112/1</t>
  </si>
  <si>
    <t>37-37/005-37/020/001/2015-2116/1</t>
  </si>
  <si>
    <t>37-37/005-37/020/001/2015-2123/1</t>
  </si>
  <si>
    <t>37-37/005-37/012/003/2015-1361/1</t>
  </si>
  <si>
    <t>37-37/005-37/012/003/2015-1363/1</t>
  </si>
  <si>
    <t>37-37/005-37/012/003/2015-1369/1</t>
  </si>
  <si>
    <t>37-37/005-37/012/003/2015-1373/1</t>
  </si>
  <si>
    <t>37-37/005-37/012/003/2015-1374/1</t>
  </si>
  <si>
    <t>37-37/005-37/012/003/2015-1375/1</t>
  </si>
  <si>
    <t>37-37/005-37/020/001/2015-2113/1</t>
  </si>
  <si>
    <t>37-37/005-37/020/001/2015-2115/1</t>
  </si>
  <si>
    <t>37-37/005-37/020/001/2015-2118/1</t>
  </si>
  <si>
    <t>37-37/005-37/020/001/2015-2124/1</t>
  </si>
  <si>
    <t>37-37/005-37/020/001/2015-2126/1</t>
  </si>
  <si>
    <t>37-37/005-37/020/001/2015-2128/1</t>
  </si>
  <si>
    <t>37-37/005-37/012/003/2015-1378/1</t>
  </si>
  <si>
    <t>37-37/005-37/012/003/2015-1379/1</t>
  </si>
  <si>
    <t>37-37/005-37/012/003/2015-1380/1</t>
  </si>
  <si>
    <t>37-37/005-37/012/003/2015-1381/1</t>
  </si>
  <si>
    <t>37-37/005-37/012/003/2015-1382/1</t>
  </si>
  <si>
    <t>37-37/005-37/012/003/2015-1383/1</t>
  </si>
  <si>
    <t>37-37/005-37/012/003/2015-1386/1</t>
  </si>
  <si>
    <t>37-37/005-37/012/003/2015-1388/1</t>
  </si>
  <si>
    <t>37-37/005-37/012/003/2015-1389/1</t>
  </si>
  <si>
    <t>37-37/005-37/012/003/2015-1390/1</t>
  </si>
  <si>
    <t>37-37/005-37/012/003/2015-1391/1</t>
  </si>
  <si>
    <t>37-37/005-37/012/003/2015-1393/1</t>
  </si>
  <si>
    <t>37-37/005-37/012/003/2015-1394/1</t>
  </si>
  <si>
    <t>37-37/005-37/020/001/2015-2096/1</t>
  </si>
  <si>
    <t>37-37/005-37/020/001/2015-2101/1</t>
  </si>
  <si>
    <t>37-37/005-37/020/001/2015-2104/1</t>
  </si>
  <si>
    <t>37-37/005-37/020/001/2015-2111/1</t>
  </si>
  <si>
    <t>37-37/005-37/020/001/2015-2140/1</t>
  </si>
  <si>
    <t>37-37/005-37/020/001/2015-2141/1</t>
  </si>
  <si>
    <t>37-37/005-37/020/001/2015-2143/1</t>
  </si>
  <si>
    <t>37-37/005-37/020/001/2015-2144/1</t>
  </si>
  <si>
    <t>37-37/005-37/020/001/2015-2145/1</t>
  </si>
  <si>
    <t>37-37/005-37/020/001/2015-2146/1</t>
  </si>
  <si>
    <t>37-37/005-37/020/001/2015-2129/1</t>
  </si>
  <si>
    <t>37-37/005-37/020/001/2015-2130/1</t>
  </si>
  <si>
    <t>37-37/005-37/020/001/2015-2132/1</t>
  </si>
  <si>
    <t>37-37/005-37/020/001/2015-2133/1</t>
  </si>
  <si>
    <t>37-37/005-37/020/001/2015-2136/1</t>
  </si>
  <si>
    <t>для малоэтажной застройки</t>
  </si>
  <si>
    <t>10-а</t>
  </si>
  <si>
    <t>37:25:020322:2</t>
  </si>
  <si>
    <t>37:25:020322:2-37/005/2017-1</t>
  </si>
  <si>
    <t>37:25:030108:1</t>
  </si>
  <si>
    <t>37:25:030108:1-37/005/2017-1</t>
  </si>
  <si>
    <t>27.12.2017  </t>
  </si>
  <si>
    <t>37:25:030101:78</t>
  </si>
  <si>
    <t xml:space="preserve"> размещение объектов, предназначенных для обеспечения обороны и безопасности</t>
  </si>
  <si>
    <t xml:space="preserve">размещение гаража </t>
  </si>
  <si>
    <t>размещение бани</t>
  </si>
  <si>
    <t>размещение ЦТП № 1</t>
  </si>
  <si>
    <t>размещение ЦТП № 3</t>
  </si>
  <si>
    <t xml:space="preserve">Боровая </t>
  </si>
  <si>
    <t>2.3.3.1.61.</t>
  </si>
  <si>
    <t>2.3.3.2.52</t>
  </si>
  <si>
    <t>37:25:020213:247</t>
  </si>
  <si>
    <t>37-37/005-37/012/003/2015-523/1</t>
  </si>
  <si>
    <t>37-37/005-37/012/003/2015-524/1</t>
  </si>
  <si>
    <t>нет сведений</t>
  </si>
  <si>
    <t xml:space="preserve">нет сведений </t>
  </si>
  <si>
    <t>ограждение ж/б протяженностью 3150 м.</t>
  </si>
  <si>
    <t xml:space="preserve">Волжский бульвар (напротив здания Волжский бульвар, д. 9/16) </t>
  </si>
  <si>
    <t xml:space="preserve">РОПП «Российская партия пенсионеров за социальную справедливость» </t>
  </si>
  <si>
    <t>19.08.2009</t>
  </si>
  <si>
    <t>беседка на Волжском бульваре</t>
  </si>
  <si>
    <t>37:25:030101:179</t>
  </si>
  <si>
    <t>37:25:030101:179-37/005/2017-1</t>
  </si>
  <si>
    <t>37:25:030101:187</t>
  </si>
  <si>
    <t>37:25:030101:187-37/005/2017-1</t>
  </si>
  <si>
    <t>37:25:030101:148</t>
  </si>
  <si>
    <t>37:25:030101:148-37/005/2017-1</t>
  </si>
  <si>
    <t>37:25:030101:160</t>
  </si>
  <si>
    <t>37:25:030101:160-37/005/2017-1</t>
  </si>
  <si>
    <t>37:25:030101:173</t>
  </si>
  <si>
    <t>37:25:030101:173-37/005/2017-1</t>
  </si>
  <si>
    <t>37:25:030101:180</t>
  </si>
  <si>
    <t>37:25:030101:180-37/005/2017-1</t>
  </si>
  <si>
    <t>37:25:030101:142</t>
  </si>
  <si>
    <t>37:25:030101:142-37/005/2017-1</t>
  </si>
  <si>
    <t>37:25:030101:169</t>
  </si>
  <si>
    <t>37:25:030101:169-37/005/2017-1</t>
  </si>
  <si>
    <t>37:25:030101:174</t>
  </si>
  <si>
    <t>37:25:030101:174-37/005/2017-1</t>
  </si>
  <si>
    <t>37:25:030101:175</t>
  </si>
  <si>
    <t>37:25:030101:175-37/005/2017-1</t>
  </si>
  <si>
    <t>37:25:030101:144</t>
  </si>
  <si>
    <t>37:25:030101:144-37/005/2017-1</t>
  </si>
  <si>
    <t>37:25:030101:167</t>
  </si>
  <si>
    <t>37:25:030101:167-37/005/2017-1</t>
  </si>
  <si>
    <t>37:25:030101:143</t>
  </si>
  <si>
    <t>37:25:030101:143-37/005/2017-1</t>
  </si>
  <si>
    <t>37:25:030101:183</t>
  </si>
  <si>
    <t>37:25:030101:183-37/005/2017-1</t>
  </si>
  <si>
    <t>37:25:030101:163</t>
  </si>
  <si>
    <t>37:25:030101:163-37/005/2017-1</t>
  </si>
  <si>
    <t>37:25:030101:145</t>
  </si>
  <si>
    <t>37:25:030101:145-37/005/2017-1</t>
  </si>
  <si>
    <t>37:25:030101:185</t>
  </si>
  <si>
    <t>37:25:030101:184-37/005/2017-1</t>
  </si>
  <si>
    <t>37:25:030101:185-37/005/2017-1</t>
  </si>
  <si>
    <t>37:25:030101:176</t>
  </si>
  <si>
    <t>37:25:030101:176-37/005/2017-1</t>
  </si>
  <si>
    <t>37:25:030101:168</t>
  </si>
  <si>
    <t>37:25:030101:168-37/005/2017-1</t>
  </si>
  <si>
    <t>37:25:030101:146</t>
  </si>
  <si>
    <t>37:25:030101:146-37/005/2017-1</t>
  </si>
  <si>
    <t>37:25:030101:149</t>
  </si>
  <si>
    <t>37:25:030101:149-37/005/2017-1</t>
  </si>
  <si>
    <t>37:25:030101:159</t>
  </si>
  <si>
    <t>37:25:030101:159-37/005/2017-1</t>
  </si>
  <si>
    <t>37:25:030101:166</t>
  </si>
  <si>
    <t>37:25:030101:166-37/005/2017-1</t>
  </si>
  <si>
    <t>37:25:030101:164</t>
  </si>
  <si>
    <t>37:25:030101:164-37/005/2017-1</t>
  </si>
  <si>
    <t>37:25:030101:155</t>
  </si>
  <si>
    <t>37:25:030101:155-37/005/2017-1</t>
  </si>
  <si>
    <t>37:25:030101:141</t>
  </si>
  <si>
    <t>37:25:030101:141-37/005/2017-1</t>
  </si>
  <si>
    <t>37:25:030101:177</t>
  </si>
  <si>
    <t>37:25:030101:177-37/005/2017-1</t>
  </si>
  <si>
    <t>37:25:030101:170</t>
  </si>
  <si>
    <t>37:25:030101:170-37/005/2017-1</t>
  </si>
  <si>
    <t>37:25:030101:181</t>
  </si>
  <si>
    <t>37:25:030101:181-37/005/2017-1</t>
  </si>
  <si>
    <t>37:25:030101:162</t>
  </si>
  <si>
    <t>37:25:030101:162-37/005/2017-1</t>
  </si>
  <si>
    <t>37:25:030101:147</t>
  </si>
  <si>
    <t>37:25:030101:147-37/005/2017-1</t>
  </si>
  <si>
    <t>37:25:030101:161</t>
  </si>
  <si>
    <t>37:25:030101:140-37/005/2017-1</t>
  </si>
  <si>
    <t>37:25:030101:171</t>
  </si>
  <si>
    <t>37:25:030101:171-37/005/2017-1</t>
  </si>
  <si>
    <t>37:25:030101:158</t>
  </si>
  <si>
    <t>37:25:030101:158-37/005/2017-1</t>
  </si>
  <si>
    <t>37:25:030101:150</t>
  </si>
  <si>
    <t>37:25:030101:150-37/005/2017-1</t>
  </si>
  <si>
    <t>37:25:030107:14</t>
  </si>
  <si>
    <t>37-37-05/329/2011-155</t>
  </si>
  <si>
    <t xml:space="preserve">10.01.2012 </t>
  </si>
  <si>
    <t>28.03.2017</t>
  </si>
  <si>
    <t>22.10.2015</t>
  </si>
  <si>
    <t>29.04.2015</t>
  </si>
  <si>
    <t xml:space="preserve">в том числе </t>
  </si>
  <si>
    <t xml:space="preserve"> наружные сети канализации, протяженность 6880 м.</t>
  </si>
  <si>
    <t>наружные сети теплоснабжения  (Воинская часть)протяженность 6880 м.</t>
  </si>
  <si>
    <t>наружные сети водоснабжения  (Воинская часть) протяженность 6880 м.</t>
  </si>
  <si>
    <t>37:25:011106:19</t>
  </si>
  <si>
    <t xml:space="preserve"> 37-37/005-37/020/001/2015-3245/1 </t>
  </si>
  <si>
    <t>17.09.2015</t>
  </si>
  <si>
    <t xml:space="preserve">37-37/005-37/012/002/2016-4745/2  от 29.06.2016 </t>
  </si>
  <si>
    <t xml:space="preserve">37-37/005-37/012/002/2015-9166/1 </t>
  </si>
  <si>
    <t>37:25:020302:137</t>
  </si>
  <si>
    <t>37:25:020302:139</t>
  </si>
  <si>
    <t xml:space="preserve">37-37/005-37/012/002/2015-9164/1 </t>
  </si>
  <si>
    <t>37:25:020302:138</t>
  </si>
  <si>
    <t xml:space="preserve">37-37/005-37/012/002/2015-9169/1 </t>
  </si>
  <si>
    <t>37:25:020302:136</t>
  </si>
  <si>
    <t xml:space="preserve">37-37/005-37/012/002/2015-9160/1 </t>
  </si>
  <si>
    <t>37:25:010818:260</t>
  </si>
  <si>
    <t>37-37/005-37/012/002/2015-8578/2</t>
  </si>
  <si>
    <t>37:25:010824:1645</t>
  </si>
  <si>
    <t>37-37/005-37/012/003/2015-1334/1</t>
  </si>
  <si>
    <t>06.07.2015</t>
  </si>
  <si>
    <t xml:space="preserve">37-37-05/160/2006-034 </t>
  </si>
  <si>
    <t xml:space="preserve">26.12.2006 </t>
  </si>
  <si>
    <t>37:25:030102:332</t>
  </si>
  <si>
    <t xml:space="preserve">№ 37-37-01/320/2013-223  от 10.12.2013 </t>
  </si>
  <si>
    <t xml:space="preserve">Ивановская областная организация ВОС </t>
  </si>
  <si>
    <t>37:25:020466:675</t>
  </si>
  <si>
    <t xml:space="preserve">№ 37-37-05/330/2013-267 от  19.12.2013 </t>
  </si>
  <si>
    <t>№ 37-37-05/207/2013-124</t>
  </si>
  <si>
    <t>37-37-05/207/2013-125</t>
  </si>
  <si>
    <t> 10.07.2013</t>
  </si>
  <si>
    <t>№ 37-37-05/330/2013-267  от 19.12.2013</t>
  </si>
  <si>
    <t>37:25:011001:2017</t>
  </si>
  <si>
    <t xml:space="preserve"> 37-37-05/072/2011-742</t>
  </si>
  <si>
    <t>№ 37:25:011001:2017-37/005/2018-7  от 01.03.2018</t>
  </si>
  <si>
    <t>37:25:010611:70</t>
  </si>
  <si>
    <t>37-37-05/072/2011-739</t>
  </si>
  <si>
    <t>37-37-05/072/2011-761</t>
  </si>
  <si>
    <t>29.07.2011</t>
  </si>
  <si>
    <t>37:25:000000:353</t>
  </si>
  <si>
    <t>37-37-05/072/2011-745</t>
  </si>
  <si>
    <t>37:25:000000:352</t>
  </si>
  <si>
    <t>37:25:000000:358</t>
  </si>
  <si>
    <t>37-37-05/072/2011-738</t>
  </si>
  <si>
    <t>№ 37:25:000000:358-37/005/2018-6  от 01.03.2018</t>
  </si>
  <si>
    <t>37:25:011001:2024</t>
  </si>
  <si>
    <t>37-37-05/072/2011-736</t>
  </si>
  <si>
    <t>№ 37:25:011001:2024-37/005/2018-5  от 01.03.2018</t>
  </si>
  <si>
    <t>37:25:000000:357</t>
  </si>
  <si>
    <t>37-37-05/072/2011-737</t>
  </si>
  <si>
    <t>№ 37:25:000000:357-37/005/2018-6  от 01.03.2018</t>
  </si>
  <si>
    <t>37:25:000000:509</t>
  </si>
  <si>
    <t>37-37-05/072/2011-741</t>
  </si>
  <si>
    <t> 28.07.2011</t>
  </si>
  <si>
    <t>37:25:020223:24</t>
  </si>
  <si>
    <t>37-37-05/049/2010-399</t>
  </si>
  <si>
    <t>37:25:020223:24-37/005/2018-3  от 01.03.2018</t>
  </si>
  <si>
    <t>37-37-05/049/2010-199</t>
  </si>
  <si>
    <t>37:25:000000:368-37/005/2018-3  от 01.03.2018</t>
  </si>
  <si>
    <t>37:25:020313:34</t>
  </si>
  <si>
    <t>37-37-05/049/2010-227</t>
  </si>
  <si>
    <t>04.03.2010</t>
  </si>
  <si>
    <t>37:25:000000:383</t>
  </si>
  <si>
    <t xml:space="preserve">37-37-05/049/2010-188 </t>
  </si>
  <si>
    <t xml:space="preserve">27.02.2010 </t>
  </si>
  <si>
    <t>37:25:000000:380</t>
  </si>
  <si>
    <t>37-37-05/177/2009-076</t>
  </si>
  <si>
    <t>37:25:020202:54</t>
  </si>
  <si>
    <t xml:space="preserve">37-37-05/049/2010-210 </t>
  </si>
  <si>
    <t xml:space="preserve"> 37:25:020202:54-37/005/2018-4  от 01.03.2018 </t>
  </si>
  <si>
    <t>37:25:000000:349</t>
  </si>
  <si>
    <t>37-37-05/072/2011-744</t>
  </si>
  <si>
    <t xml:space="preserve">28.07.2011 </t>
  </si>
  <si>
    <t>37:25:000000:349-37/005/2018-5  от 01.03.2018</t>
  </si>
  <si>
    <t>37:25:000000:351</t>
  </si>
  <si>
    <t xml:space="preserve">37-37-05/072/2011-762  </t>
  </si>
  <si>
    <t xml:space="preserve"> 29.07.2011</t>
  </si>
  <si>
    <t xml:space="preserve"> 37:25:000000:351-37/005/2018-5  от 01.03.2018</t>
  </si>
  <si>
    <t>37:25:000000:350</t>
  </si>
  <si>
    <t xml:space="preserve"> 37-37-05/072/2011-740 </t>
  </si>
  <si>
    <t>28.07.2011</t>
  </si>
  <si>
    <t xml:space="preserve"> 37:25:000000:350-37/005/2018-5  от 01.03.2018</t>
  </si>
  <si>
    <t>37:25:000000:374</t>
  </si>
  <si>
    <t>37:25:040611:37</t>
  </si>
  <si>
    <t xml:space="preserve"> 37-37-05/070/2009-090 </t>
  </si>
  <si>
    <t>37:25:040611:37-37/005/2018-3  от 01.03.2018</t>
  </si>
  <si>
    <t>37:25:000000:311</t>
  </si>
  <si>
    <t>367-37-05/049/2010-229</t>
  </si>
  <si>
    <t>37:25:000000:376</t>
  </si>
  <si>
    <t xml:space="preserve"> 37-37-05/049/2010-220</t>
  </si>
  <si>
    <t xml:space="preserve">04.03.2010 </t>
  </si>
  <si>
    <t>37:25:000000:376-37/005/2018-3  от 01.03.2018</t>
  </si>
  <si>
    <t>37:25:000000:316</t>
  </si>
  <si>
    <t xml:space="preserve">37-37-05/049/2010-221 </t>
  </si>
  <si>
    <t>37:25:020257:32</t>
  </si>
  <si>
    <t>37-37-05/049/2010-225</t>
  </si>
  <si>
    <t>37:25:020314:149</t>
  </si>
  <si>
    <t xml:space="preserve">37-37-05/040/2008-299 </t>
  </si>
  <si>
    <t xml:space="preserve">  37:25:010823:26</t>
  </si>
  <si>
    <t>37-37-05/049/2010-052</t>
  </si>
  <si>
    <t>37:25:010843:1199</t>
  </si>
  <si>
    <t>28.12.2018</t>
  </si>
  <si>
    <t>37:25:010843:1199-37/040/2018-1</t>
  </si>
  <si>
    <t xml:space="preserve">  37:25:010801:94</t>
  </si>
  <si>
    <t xml:space="preserve">37-37-05/049/2010-051  </t>
  </si>
  <si>
    <t xml:space="preserve">28.01.2010 </t>
  </si>
  <si>
    <t xml:space="preserve">  37:25:010843:40</t>
  </si>
  <si>
    <t>37-37-05/329/2011-048</t>
  </si>
  <si>
    <t>21.12.2011</t>
  </si>
  <si>
    <t>37:25:010801:63</t>
  </si>
  <si>
    <t xml:space="preserve">19.12.2011 </t>
  </si>
  <si>
    <t>37:25:010702:37</t>
  </si>
  <si>
    <t>37-37-05/095/2010-049</t>
  </si>
  <si>
    <t xml:space="preserve">14.10.2010 </t>
  </si>
  <si>
    <t>37:25:000000:496</t>
  </si>
  <si>
    <t xml:space="preserve">37-37-05/258/2009-243 </t>
  </si>
  <si>
    <t xml:space="preserve">14.12.2009 </t>
  </si>
  <si>
    <t>37:25:010101:335</t>
  </si>
  <si>
    <t>37-37-05/049/2010-045</t>
  </si>
  <si>
    <t>37:25:010483:25</t>
  </si>
  <si>
    <t>37-37-05/329/2011-027</t>
  </si>
  <si>
    <t>37:25:010483:42</t>
  </si>
  <si>
    <t>37-37-05/049/2010-047</t>
  </si>
  <si>
    <t>37:25:010483:24</t>
  </si>
  <si>
    <t>37-37-05/329/2011-047</t>
  </si>
  <si>
    <t>37:25:010483:37</t>
  </si>
  <si>
    <t>37-37-05/049/2010-046</t>
  </si>
  <si>
    <t>37:25:010483:26</t>
  </si>
  <si>
    <t>37-37-05/329/2011-059</t>
  </si>
  <si>
    <t xml:space="preserve">21.12.2011 </t>
  </si>
  <si>
    <t>37:25:010824:51</t>
  </si>
  <si>
    <t xml:space="preserve">37-37-05/049/2010-044 </t>
  </si>
  <si>
    <t>37:25:010824:32</t>
  </si>
  <si>
    <t xml:space="preserve">37-37-05/073/2012-332  </t>
  </si>
  <si>
    <t xml:space="preserve">03.04.2012 </t>
  </si>
  <si>
    <t>37:25:000000:510</t>
  </si>
  <si>
    <t xml:space="preserve">37-37-05/258/2009-245 </t>
  </si>
  <si>
    <t>37:25:000000:315</t>
  </si>
  <si>
    <t xml:space="preserve">37-37-05/258/2009-244 </t>
  </si>
  <si>
    <t>14.12.2009</t>
  </si>
  <si>
    <t>37:25:011127:80</t>
  </si>
  <si>
    <t>37-37-05/296/2012-526</t>
  </si>
  <si>
    <t xml:space="preserve"> 37-37-05/252/2013-186  от 11.09.2013</t>
  </si>
  <si>
    <t>37-37-05/296/2012-521</t>
  </si>
  <si>
    <t>37:25:011127:78</t>
  </si>
  <si>
    <t>37-37-05/296/2012-525</t>
  </si>
  <si>
    <t xml:space="preserve">37-37-05/252/2013-186  от 11.09.2013 </t>
  </si>
  <si>
    <t>37:25:011127:77</t>
  </si>
  <si>
    <t xml:space="preserve">37-37-05/296/2012-527  </t>
  </si>
  <si>
    <t>37:25:011127:86</t>
  </si>
  <si>
    <t>37-37-05/296/2012-520</t>
  </si>
  <si>
    <t xml:space="preserve"> 14.01.2013 </t>
  </si>
  <si>
    <t>37-37-05/252/2013-186  от 11.09.2013</t>
  </si>
  <si>
    <t>37:25:011127:5</t>
  </si>
  <si>
    <t>37-37-05/092/2013-112</t>
  </si>
  <si>
    <t xml:space="preserve">01.02.2013 </t>
  </si>
  <si>
    <t>37-37/005-37/020/001/2015-1455/2  от 04.06.2015</t>
  </si>
  <si>
    <t xml:space="preserve">  37:25:011127:102</t>
  </si>
  <si>
    <t>37-37-05/092/2013-208</t>
  </si>
  <si>
    <t>37:25:011127:98</t>
  </si>
  <si>
    <t xml:space="preserve">37-37-05/092/2013-207 </t>
  </si>
  <si>
    <t>37:25:011127:104</t>
  </si>
  <si>
    <t xml:space="preserve">37-37-05/092/2013-204 </t>
  </si>
  <si>
    <t>37:25:011127:103</t>
  </si>
  <si>
    <t>37-37-05/092/2013-203</t>
  </si>
  <si>
    <t xml:space="preserve"> 37-37-05/252/2013-186  от 11.09.2013  </t>
  </si>
  <si>
    <t>37:25:011127:962</t>
  </si>
  <si>
    <t xml:space="preserve"> 37-37-05/092/2013-202</t>
  </si>
  <si>
    <t>37:25:011127:100</t>
  </si>
  <si>
    <t>37-37-05/092/2013-201</t>
  </si>
  <si>
    <t>37:25:011127:101</t>
  </si>
  <si>
    <t xml:space="preserve"> 37-37-05/092/2013-200 </t>
  </si>
  <si>
    <t>37:25:011127:106</t>
  </si>
  <si>
    <t>37-37-05/092/2013-199</t>
  </si>
  <si>
    <t>37:25:011127:97</t>
  </si>
  <si>
    <t>37-37-05/092/2013-206</t>
  </si>
  <si>
    <t>37:25:011127:99</t>
  </si>
  <si>
    <t>37-37-05/092/2013-198</t>
  </si>
  <si>
    <t>37:25:011127:82</t>
  </si>
  <si>
    <t>37-37-05/296/2012-528</t>
  </si>
  <si>
    <t>37:25:011127:81</t>
  </si>
  <si>
    <t>37-37-05/296/2012-529</t>
  </si>
  <si>
    <t>37:25:011127:92</t>
  </si>
  <si>
    <t>37-37-05/296/2012-535</t>
  </si>
  <si>
    <t>37:25:011127:90</t>
  </si>
  <si>
    <t>37-37-05/296/2012-531</t>
  </si>
  <si>
    <t>37:25:011127:83</t>
  </si>
  <si>
    <t>37-37-05/296/2012-536</t>
  </si>
  <si>
    <t>37:25:011127:94</t>
  </si>
  <si>
    <t>37-37-05/296/2012-522</t>
  </si>
  <si>
    <t>37:25:011127:88</t>
  </si>
  <si>
    <t xml:space="preserve">37-37-05/296/2012-524 </t>
  </si>
  <si>
    <t>37:25:011127:87</t>
  </si>
  <si>
    <t>37-37-05/296/2012-537</t>
  </si>
  <si>
    <t>37:25:011127:93</t>
  </si>
  <si>
    <t xml:space="preserve">37-37-05/296/2012-523 </t>
  </si>
  <si>
    <t>37:25:011127:85</t>
  </si>
  <si>
    <t>37-37-05/296/2012-539</t>
  </si>
  <si>
    <t>37:25:011127:84</t>
  </si>
  <si>
    <t xml:space="preserve">37-37-05/296/2012-538 </t>
  </si>
  <si>
    <t>37:25:011127:105</t>
  </si>
  <si>
    <t>37-37-05/092/2013-205</t>
  </si>
  <si>
    <t>2.3.2.1.14.</t>
  </si>
  <si>
    <t>37:25:040409:103</t>
  </si>
  <si>
    <t>37-37/005-37/020/001/2016-2088/2</t>
  </si>
  <si>
    <t>18.05.2016</t>
  </si>
  <si>
    <t>37:25:010236:33</t>
  </si>
  <si>
    <t>19.12.2010</t>
  </si>
  <si>
    <t>37-37-05/329/2011-025</t>
  </si>
  <si>
    <t xml:space="preserve">37-37/005-37/012/002/2016-2653/2 </t>
  </si>
  <si>
    <t xml:space="preserve">21.04.2016 </t>
  </si>
  <si>
    <t>37:25:040413:42</t>
  </si>
  <si>
    <t xml:space="preserve">37-37-05/109/2014-686 </t>
  </si>
  <si>
    <t>11.04.2014</t>
  </si>
  <si>
    <t>37:07:020309:136</t>
  </si>
  <si>
    <t>37:25:040409:18</t>
  </si>
  <si>
    <t>37-37-05/277/2013-560</t>
  </si>
  <si>
    <t xml:space="preserve">18.10.2013 </t>
  </si>
  <si>
    <t>37:25:040409:26</t>
  </si>
  <si>
    <t>37-37-05/262/2013-140</t>
  </si>
  <si>
    <t xml:space="preserve">20.09.2013 </t>
  </si>
  <si>
    <t>37:25:000000:433</t>
  </si>
  <si>
    <t xml:space="preserve"> 37-37-05/162/2013-263 </t>
  </si>
  <si>
    <t>01.10.2013</t>
  </si>
  <si>
    <t>37:25:040409:72</t>
  </si>
  <si>
    <t>37-37-05/307/2012-131</t>
  </si>
  <si>
    <t xml:space="preserve">21.12.2012  </t>
  </si>
  <si>
    <t>37:25:040403:79</t>
  </si>
  <si>
    <t>37-37-05/296/2012-247</t>
  </si>
  <si>
    <t xml:space="preserve">19.12.2012 </t>
  </si>
  <si>
    <t>37:25:040409:30</t>
  </si>
  <si>
    <t>37-37-05/214/2012-280</t>
  </si>
  <si>
    <t xml:space="preserve"> 03.09.2012 </t>
  </si>
  <si>
    <t>37:25:040413:57</t>
  </si>
  <si>
    <t>37-37-05/072/2012-741</t>
  </si>
  <si>
    <t xml:space="preserve">03.09.2012 </t>
  </si>
  <si>
    <t xml:space="preserve">  37:25:040409:98</t>
  </si>
  <si>
    <t>37-37-05/214/2012-36</t>
  </si>
  <si>
    <t xml:space="preserve">06.09.2012 </t>
  </si>
  <si>
    <t>37:25:040409:57</t>
  </si>
  <si>
    <t>37-37-05/221/2012-322</t>
  </si>
  <si>
    <t>06.12.2012</t>
  </si>
  <si>
    <t>37:25:011001:1952</t>
  </si>
  <si>
    <t xml:space="preserve">37-37-05/073/2012-057 </t>
  </si>
  <si>
    <t xml:space="preserve"> 24.02.2012</t>
  </si>
  <si>
    <t>37:25:010329:21</t>
  </si>
  <si>
    <t>37:25:030101:184</t>
  </si>
  <si>
    <t>37:25:010301:6</t>
  </si>
  <si>
    <t>2.1.592</t>
  </si>
  <si>
    <t>37:25:010605:6</t>
  </si>
  <si>
    <t>Филиал школы № 15, назначение нежилое здание</t>
  </si>
  <si>
    <t>2.1.593</t>
  </si>
  <si>
    <t xml:space="preserve">помещение нежилое, </t>
  </si>
  <si>
    <t xml:space="preserve">АНО «Центр возрождения и развития ремесел «Кинешемский валенок», </t>
  </si>
  <si>
    <t xml:space="preserve">Здание хранилище техники </t>
  </si>
  <si>
    <t>2.1.591.</t>
  </si>
  <si>
    <t xml:space="preserve">29.12.2018 </t>
  </si>
  <si>
    <t>37:25:010318:445-37/040/2018-1</t>
  </si>
  <si>
    <t>37:25:020155:843</t>
  </si>
  <si>
    <t>04.07.2016</t>
  </si>
  <si>
    <t>37-37/005-37/012/002/2016-4862/1</t>
  </si>
  <si>
    <t>37:25:020155:194</t>
  </si>
  <si>
    <t>37-37-05/061/2010-392</t>
  </si>
  <si>
    <t>05.08.2010</t>
  </si>
  <si>
    <t>37:25:020155:192</t>
  </si>
  <si>
    <t>37-37-05/061/2010-390</t>
  </si>
  <si>
    <t>37:25:020155:193</t>
  </si>
  <si>
    <t>37-37-05/207/2011-389</t>
  </si>
  <si>
    <t xml:space="preserve">24.10.2011 </t>
  </si>
  <si>
    <t>37:25:020155:784</t>
  </si>
  <si>
    <t>37:25:010318:320</t>
  </si>
  <si>
    <t>37-37-05/207/2011-393</t>
  </si>
  <si>
    <t>37:25:040602:123</t>
  </si>
  <si>
    <t xml:space="preserve"> 08.08.2008 </t>
  </si>
  <si>
    <t>37-37-05/040/2008-271</t>
  </si>
  <si>
    <t>37:25:040603:391</t>
  </si>
  <si>
    <t>37-37-05/040/2008-284</t>
  </si>
  <si>
    <t xml:space="preserve">13.08.2008 </t>
  </si>
  <si>
    <t xml:space="preserve">27.06.2007 </t>
  </si>
  <si>
    <t>37-37-05/029/2007-391</t>
  </si>
  <si>
    <t>37:25:010324:31</t>
  </si>
  <si>
    <t xml:space="preserve">23.06.2009 </t>
  </si>
  <si>
    <t>37-37-05/074/2009-586</t>
  </si>
  <si>
    <t>37:25:040519:1446</t>
  </si>
  <si>
    <t xml:space="preserve">15.09.2009 </t>
  </si>
  <si>
    <t>37-37-05/177/2009-233</t>
  </si>
  <si>
    <t>37:25:010208:98</t>
  </si>
  <si>
    <t>37-37-05/095/2010-025</t>
  </si>
  <si>
    <t>11.10.2010</t>
  </si>
  <si>
    <t>37-37-05/095/2010-378  от 08.02.2011</t>
  </si>
  <si>
    <t>37:25:010318:445</t>
  </si>
  <si>
    <t>37:25:000000:210</t>
  </si>
  <si>
    <t>37-37-05/277/2013-200</t>
  </si>
  <si>
    <t xml:space="preserve">14.10.2013 </t>
  </si>
  <si>
    <t>37:25:000000:198</t>
  </si>
  <si>
    <t xml:space="preserve">37-37-05/277/2013-195 </t>
  </si>
  <si>
    <t>14.10.2013</t>
  </si>
  <si>
    <t>37:25:000000:197</t>
  </si>
  <si>
    <t xml:space="preserve">37-37-05/277/2013-199 </t>
  </si>
  <si>
    <t xml:space="preserve">  37:25:000000:196</t>
  </si>
  <si>
    <t xml:space="preserve">37-37-05/277/2013-197 </t>
  </si>
  <si>
    <t>37:25:011001:88</t>
  </si>
  <si>
    <t>37-37-05/092/2013-759</t>
  </si>
  <si>
    <t xml:space="preserve">09.04.2013 </t>
  </si>
  <si>
    <t>37:25:010330:37</t>
  </si>
  <si>
    <t xml:space="preserve">37-37-05/026/2007-818 </t>
  </si>
  <si>
    <t>14.08.2007</t>
  </si>
  <si>
    <t>37-37/005-37/020/001/2016-6487/1</t>
  </si>
  <si>
    <t>30.12.2016</t>
  </si>
  <si>
    <t xml:space="preserve"> 37-37/005-37/012/002/2016-5641/2  от 16.08.2016</t>
  </si>
  <si>
    <t>37:25:020311:236</t>
  </si>
  <si>
    <t xml:space="preserve">37-37-05/049/2010-194  </t>
  </si>
  <si>
    <t xml:space="preserve"> 02.03.2010</t>
  </si>
  <si>
    <t>37:25:010302:14</t>
  </si>
  <si>
    <t>37-37-05/182/2007-032</t>
  </si>
  <si>
    <t>26.09.2007</t>
  </si>
  <si>
    <t>37:25:030103:316</t>
  </si>
  <si>
    <t xml:space="preserve"> 37-37-05/207/2011-487</t>
  </si>
  <si>
    <t>18.11.2011</t>
  </si>
  <si>
    <t xml:space="preserve">  37:25:020305:37</t>
  </si>
  <si>
    <t xml:space="preserve">37-37-05/174/2010-504  </t>
  </si>
  <si>
    <t xml:space="preserve"> 27.07.2010 </t>
  </si>
  <si>
    <t>37:25:011126:103</t>
  </si>
  <si>
    <t>37:25:011126:103-37/005/2017-1</t>
  </si>
  <si>
    <t xml:space="preserve">31.07.2017 </t>
  </si>
  <si>
    <t>37:25:040409:93</t>
  </si>
  <si>
    <t>37:25:040409:93-37/040/2019-2</t>
  </si>
  <si>
    <t>06.03.2019</t>
  </si>
  <si>
    <t xml:space="preserve">К/с "Ручеёк", ул. Гручихиская </t>
  </si>
  <si>
    <t>37:25:040409:27</t>
  </si>
  <si>
    <t>37:25:030207:15</t>
  </si>
  <si>
    <t xml:space="preserve">37:25:030207:15-37/040/2019-2 </t>
  </si>
  <si>
    <t>27.02.2019</t>
  </si>
  <si>
    <t>37:25:040409:68</t>
  </si>
  <si>
    <t xml:space="preserve">37:25:040409:68-37/040/2019-2 </t>
  </si>
  <si>
    <t>11.09.2019</t>
  </si>
  <si>
    <t>37:25:040409:166</t>
  </si>
  <si>
    <t xml:space="preserve">37:25:040409:166-37/040/2019-2 </t>
  </si>
  <si>
    <t xml:space="preserve">05.02.2019 </t>
  </si>
  <si>
    <t>37:25:010318:2</t>
  </si>
  <si>
    <t>37:25:010318:2-37/005/2017-2</t>
  </si>
  <si>
    <t>37:25:040409:84</t>
  </si>
  <si>
    <t xml:space="preserve">37-37-05/038/2008-444 </t>
  </si>
  <si>
    <t xml:space="preserve"> 08.08.2008</t>
  </si>
  <si>
    <t>37:25:040409:95</t>
  </si>
  <si>
    <t xml:space="preserve">37-37/005-37/012/002/2016-7628/1 </t>
  </si>
  <si>
    <t>03.11.2016</t>
  </si>
  <si>
    <t xml:space="preserve">37-37/005-37/012/002/2016-7447/1 </t>
  </si>
  <si>
    <t xml:space="preserve"> 24.10.2016</t>
  </si>
  <si>
    <t>37:25:040409:107</t>
  </si>
  <si>
    <t xml:space="preserve">37-37/005-37/012/002/2016-7929/1 </t>
  </si>
  <si>
    <t>16.11.2016</t>
  </si>
  <si>
    <t>37:25:040409:105</t>
  </si>
  <si>
    <t xml:space="preserve">37-37/005-37/012/002/2016-7971/1 </t>
  </si>
  <si>
    <t>17.11.2016</t>
  </si>
  <si>
    <t>37:25:040409:32</t>
  </si>
  <si>
    <t>24.10.2016</t>
  </si>
  <si>
    <t>37-37/005-37/012/002/2016-7446/2</t>
  </si>
  <si>
    <t>37:25:040409:169</t>
  </si>
  <si>
    <t xml:space="preserve">37-37/005-37/012/002/2016-7921/1 </t>
  </si>
  <si>
    <t>37:25:040409:29</t>
  </si>
  <si>
    <t>37-37/005-37/012/002/2016-7729/1</t>
  </si>
  <si>
    <t>09.11.2016</t>
  </si>
  <si>
    <t>37:25:040409:51</t>
  </si>
  <si>
    <t xml:space="preserve">37-37/005-37/012/002/2016-7720/1 </t>
  </si>
  <si>
    <t xml:space="preserve">  37:25:040409:161</t>
  </si>
  <si>
    <t>37-37/005-37/012/003/2015-822/2</t>
  </si>
  <si>
    <t>17.04.2015</t>
  </si>
  <si>
    <t xml:space="preserve">  37:25:040409:160</t>
  </si>
  <si>
    <t>37-37/005-37/012/002/2016-7387/1</t>
  </si>
  <si>
    <t>37:25:040409:168</t>
  </si>
  <si>
    <t xml:space="preserve">37-37/005-37/012/003/2015-930/2 </t>
  </si>
  <si>
    <t>07.05.2015</t>
  </si>
  <si>
    <t>37:25:040409:47</t>
  </si>
  <si>
    <t>37-37/005-37/012/002/2015-3598/2</t>
  </si>
  <si>
    <t>37:25:030246:4</t>
  </si>
  <si>
    <t xml:space="preserve">37-37/005-37/012/002/2016-7529/2 </t>
  </si>
  <si>
    <t>31.10.2016</t>
  </si>
  <si>
    <t>К/с "СМП-214", ул. Буторихинская</t>
  </si>
  <si>
    <t>2.5.236</t>
  </si>
  <si>
    <t>37:25:040413:58</t>
  </si>
  <si>
    <t>37-37/005-37/020/001/2015-272/2</t>
  </si>
  <si>
    <t xml:space="preserve">18.02.2015 </t>
  </si>
  <si>
    <t>37:25:040413:45</t>
  </si>
  <si>
    <t>37-37/005-37/012/002/2016-7867/1</t>
  </si>
  <si>
    <t>15.11.2016</t>
  </si>
  <si>
    <t>37:25:040413:60</t>
  </si>
  <si>
    <t>37-37/005-37/020/001/2016-5059/1</t>
  </si>
  <si>
    <t xml:space="preserve"> 01.11.2016</t>
  </si>
  <si>
    <t>37:25:040413:36</t>
  </si>
  <si>
    <t>37-37-05/074/2012-041</t>
  </si>
  <si>
    <t xml:space="preserve">03.02.2012 </t>
  </si>
  <si>
    <t>37:25:040413:15</t>
  </si>
  <si>
    <t xml:space="preserve">37-37/005-37/012/002/2016-7160/1 </t>
  </si>
  <si>
    <t xml:space="preserve">13.10.2016 </t>
  </si>
  <si>
    <t>37:25:040413:8</t>
  </si>
  <si>
    <t>37-37/005-37/012/002/2016-7970/1</t>
  </si>
  <si>
    <t>К/с  Райпо ул. Ивана Виноградова</t>
  </si>
  <si>
    <t xml:space="preserve">  37:25:020466:24</t>
  </si>
  <si>
    <t>14.06.2017</t>
  </si>
  <si>
    <t xml:space="preserve"> 37:25:020466:24-37/005/2017-2</t>
  </si>
  <si>
    <t>37:25:030214:1</t>
  </si>
  <si>
    <t xml:space="preserve">37-01/25-1/2003-371 </t>
  </si>
  <si>
    <t xml:space="preserve">16.04.2003 </t>
  </si>
  <si>
    <t>37:25:040245:13</t>
  </si>
  <si>
    <t xml:space="preserve">37-01/25-1/2004-750 </t>
  </si>
  <si>
    <t xml:space="preserve"> пер. Дунаевского,                </t>
  </si>
  <si>
    <t xml:space="preserve">пер. Дунаевского,           </t>
  </si>
  <si>
    <t xml:space="preserve">пер. Дунаевского, </t>
  </si>
  <si>
    <t xml:space="preserve">ул. Аристарха Макарова,              </t>
  </si>
  <si>
    <t xml:space="preserve">ул. Аристарха Макарова,             </t>
  </si>
  <si>
    <t xml:space="preserve">ул. Бекренева,           </t>
  </si>
  <si>
    <t xml:space="preserve">ул. Веснина,               </t>
  </si>
  <si>
    <t xml:space="preserve">ул. Воеводы Боборыкина,             </t>
  </si>
  <si>
    <t xml:space="preserve">ул. Воеводы Боборыкина,              </t>
  </si>
  <si>
    <t xml:space="preserve">ул. Воеводы Боборыкина,         </t>
  </si>
  <si>
    <t xml:space="preserve">ул. Воеводы Боборыкина,            </t>
  </si>
  <si>
    <t xml:space="preserve">ул. Высоковольтная,           </t>
  </si>
  <si>
    <t xml:space="preserve">ул. Высоковольтная,        </t>
  </si>
  <si>
    <t xml:space="preserve">ул. Высоковольтная,              </t>
  </si>
  <si>
    <t xml:space="preserve">ул. Гагарина,            </t>
  </si>
  <si>
    <t xml:space="preserve">ул. Гагарина,           </t>
  </si>
  <si>
    <t xml:space="preserve">ул. Гагарина,             </t>
  </si>
  <si>
    <t xml:space="preserve">ул. Гагарина,          </t>
  </si>
  <si>
    <t xml:space="preserve">ул. Григория Королева,           </t>
  </si>
  <si>
    <t xml:space="preserve">ул. Декабристов,               </t>
  </si>
  <si>
    <t xml:space="preserve">ул. Григория Королева,             </t>
  </si>
  <si>
    <t xml:space="preserve">ул. Декабристов,             </t>
  </si>
  <si>
    <t xml:space="preserve">ул. Ивана Виноградова,           </t>
  </si>
  <si>
    <t xml:space="preserve">ул. им. Менделеева,              </t>
  </si>
  <si>
    <t xml:space="preserve">ул. им. Менделеева,          </t>
  </si>
  <si>
    <t xml:space="preserve">ул. им. Менделеева,                </t>
  </si>
  <si>
    <t xml:space="preserve">ул. им. Урицкого,                 </t>
  </si>
  <si>
    <t xml:space="preserve">ул. Карла Либкнехта,         </t>
  </si>
  <si>
    <t>ул. Кирпичная,</t>
  </si>
  <si>
    <t xml:space="preserve">ул. Смольная,            </t>
  </si>
  <si>
    <t xml:space="preserve">ул. Школьная,                </t>
  </si>
  <si>
    <t>37:25:040611:246</t>
  </si>
  <si>
    <t xml:space="preserve"> 37-37-05/262/2013-687</t>
  </si>
  <si>
    <t>37:25:010101:1910</t>
  </si>
  <si>
    <t xml:space="preserve"> 37-37-05/232/2013-452</t>
  </si>
  <si>
    <t>37:25:010101:1940</t>
  </si>
  <si>
    <t xml:space="preserve">37-37-05/299/2013-567 </t>
  </si>
  <si>
    <t>37:25:010101:1949</t>
  </si>
  <si>
    <t>37-37-05/207/2014-552</t>
  </si>
  <si>
    <t>37:25:010101:1925</t>
  </si>
  <si>
    <t>37-37-05/163/2014-071</t>
  </si>
  <si>
    <t>37:25:040507:285</t>
  </si>
  <si>
    <t>37:25:020142:117</t>
  </si>
  <si>
    <t>37-37-05/262/2013-116</t>
  </si>
  <si>
    <t>37:25:040603:141</t>
  </si>
  <si>
    <t>37-37-05/296/2012-200</t>
  </si>
  <si>
    <t>37-37-05/296/2012-201</t>
  </si>
  <si>
    <t>37:25:011002:883</t>
  </si>
  <si>
    <t>37-37-05/170/2014-035</t>
  </si>
  <si>
    <t>37:25:011002:803</t>
  </si>
  <si>
    <t>37:25:011002:586</t>
  </si>
  <si>
    <t xml:space="preserve"> 37-37-05/232/2013-451 </t>
  </si>
  <si>
    <t>37:25:011002:516</t>
  </si>
  <si>
    <t xml:space="preserve">№ 37:25:011002:516-37/040/2019-3  от 09.09.2019  (Залог в силу закона) </t>
  </si>
  <si>
    <t>37:25:011002:486</t>
  </si>
  <si>
    <t>37-37-05/277/2013-368</t>
  </si>
  <si>
    <t>37:25:011002:516-37/040/2019-3</t>
  </si>
  <si>
    <t>37:25:011005:384</t>
  </si>
  <si>
    <t>37-37/005-37/012/005/2015-809/2</t>
  </si>
  <si>
    <t>37:25:010611:235</t>
  </si>
  <si>
    <t>37-37-05/225/2014-388</t>
  </si>
  <si>
    <t>37:25:030303:190</t>
  </si>
  <si>
    <t>37-37-05/225/2014-647</t>
  </si>
  <si>
    <t>37:25:030303:188</t>
  </si>
  <si>
    <t>37-37/005-37/012/005/2015-814/2</t>
  </si>
  <si>
    <t>37:25:010483:1103</t>
  </si>
  <si>
    <t>37-37-01/059/2014-779</t>
  </si>
  <si>
    <t>37:25:010483:1060</t>
  </si>
  <si>
    <t>37-37-01/059/2014-787</t>
  </si>
  <si>
    <t>37:25:010483:1143</t>
  </si>
  <si>
    <t xml:space="preserve">37-37-01/202/2014-036 </t>
  </si>
  <si>
    <t>37:25:010483:990</t>
  </si>
  <si>
    <t>37-37-01/059/2014-799</t>
  </si>
  <si>
    <t>37:25:010483:986</t>
  </si>
  <si>
    <t>37-37-01/202/2014-037</t>
  </si>
  <si>
    <t xml:space="preserve">Газопровод к производственной базе КМП, ул. Вичугская, ул. Боровая </t>
  </si>
  <si>
    <t>2.3.4.1.8.</t>
  </si>
  <si>
    <t>2.1.598.</t>
  </si>
  <si>
    <t>встроенное помещение</t>
  </si>
  <si>
    <t>37:25:020326:276</t>
  </si>
  <si>
    <t>2.2.65</t>
  </si>
  <si>
    <t xml:space="preserve">20-107 </t>
  </si>
  <si>
    <t xml:space="preserve">20-113    </t>
  </si>
  <si>
    <t>2.2.43</t>
  </si>
  <si>
    <t xml:space="preserve">20-170    </t>
  </si>
  <si>
    <t>2.2.41.</t>
  </si>
  <si>
    <t>20-51</t>
  </si>
  <si>
    <t>2.2.40</t>
  </si>
  <si>
    <t xml:space="preserve">104А-56   </t>
  </si>
  <si>
    <t>2.2.2.</t>
  </si>
  <si>
    <t>104А-26</t>
  </si>
  <si>
    <t>104А-29</t>
  </si>
  <si>
    <t>108-78</t>
  </si>
  <si>
    <t xml:space="preserve"> 37:25:040611:139</t>
  </si>
  <si>
    <t>2.1.599</t>
  </si>
  <si>
    <t>37:25:040611:227,</t>
  </si>
  <si>
    <t>2.1.600</t>
  </si>
  <si>
    <t>2.1.601</t>
  </si>
  <si>
    <t xml:space="preserve"> 37:25:040611:265</t>
  </si>
  <si>
    <t>2.2.3.</t>
  </si>
  <si>
    <t xml:space="preserve">94-25     </t>
  </si>
  <si>
    <t xml:space="preserve">6-100       </t>
  </si>
  <si>
    <t>2.2.4</t>
  </si>
  <si>
    <t>6-58</t>
  </si>
  <si>
    <t>37:25:020142:135</t>
  </si>
  <si>
    <t>1-15</t>
  </si>
  <si>
    <t>2.2.15</t>
  </si>
  <si>
    <t>2.2.9</t>
  </si>
  <si>
    <t xml:space="preserve">23А-68      </t>
  </si>
  <si>
    <t>2.2.8</t>
  </si>
  <si>
    <t xml:space="preserve">23-120     </t>
  </si>
  <si>
    <t>2.2.7</t>
  </si>
  <si>
    <t>23-16</t>
  </si>
  <si>
    <t xml:space="preserve"> 37:25:011002:494</t>
  </si>
  <si>
    <t>2.1.603.</t>
  </si>
  <si>
    <t>2.1.602.</t>
  </si>
  <si>
    <t>2.1.604.</t>
  </si>
  <si>
    <t xml:space="preserve"> 23-68    </t>
  </si>
  <si>
    <t>2.2.6.</t>
  </si>
  <si>
    <t>3-86</t>
  </si>
  <si>
    <t>2.2.64</t>
  </si>
  <si>
    <t xml:space="preserve">45-22   </t>
  </si>
  <si>
    <t>2.2.10</t>
  </si>
  <si>
    <t xml:space="preserve">37а-113       </t>
  </si>
  <si>
    <t>2.2.63</t>
  </si>
  <si>
    <t xml:space="preserve">37а-114     </t>
  </si>
  <si>
    <t>2.2.13</t>
  </si>
  <si>
    <t>37а-15</t>
  </si>
  <si>
    <t>30</t>
  </si>
  <si>
    <t>2.1.606</t>
  </si>
  <si>
    <t xml:space="preserve">18а-13      </t>
  </si>
  <si>
    <t>2.2.21.</t>
  </si>
  <si>
    <t xml:space="preserve">18а-21       </t>
  </si>
  <si>
    <t>2.2.19.</t>
  </si>
  <si>
    <t xml:space="preserve">18-59       </t>
  </si>
  <si>
    <t xml:space="preserve">18а-60     </t>
  </si>
  <si>
    <t>2.2.29</t>
  </si>
  <si>
    <t xml:space="preserve">18а-77      </t>
  </si>
  <si>
    <t>2.2.30</t>
  </si>
  <si>
    <t>10а-29</t>
  </si>
  <si>
    <t>2.1.608</t>
  </si>
  <si>
    <t>37:25:010213:145</t>
  </si>
  <si>
    <t>9-110</t>
  </si>
  <si>
    <t>2.1.609</t>
  </si>
  <si>
    <t xml:space="preserve"> 37:25:010212:126,</t>
  </si>
  <si>
    <t>9-27</t>
  </si>
  <si>
    <t>2.2.62</t>
  </si>
  <si>
    <t>37:25:010212:43</t>
  </si>
  <si>
    <t>37-37/005-37/012/005/2015-810/2</t>
  </si>
  <si>
    <t>37:25:010212:57</t>
  </si>
  <si>
    <t>9-41</t>
  </si>
  <si>
    <t>2.2.37.</t>
  </si>
  <si>
    <t>37-37-05/207/2014-547</t>
  </si>
  <si>
    <t>12-2</t>
  </si>
  <si>
    <t xml:space="preserve"> 37:25:011012:387-37/040/2019-2</t>
  </si>
  <si>
    <t xml:space="preserve"> 18.11.2019</t>
  </si>
  <si>
    <t>2.1.610</t>
  </si>
  <si>
    <t xml:space="preserve">18-112   </t>
  </si>
  <si>
    <t>2.2.75.</t>
  </si>
  <si>
    <t>2.1.612.</t>
  </si>
  <si>
    <t>37:25:010913:198</t>
  </si>
  <si>
    <t xml:space="preserve">37:25:010913:198-37/005/2017-1 </t>
  </si>
  <si>
    <t>37:25:010913:153</t>
  </si>
  <si>
    <t xml:space="preserve">37:25:010913:153-37/040/2019-2 </t>
  </si>
  <si>
    <t xml:space="preserve">18-49       </t>
  </si>
  <si>
    <t>4-12</t>
  </si>
  <si>
    <t>2.2.46</t>
  </si>
  <si>
    <t>37:25:020466:208</t>
  </si>
  <si>
    <t>37-37-05/328/2013-121</t>
  </si>
  <si>
    <t xml:space="preserve">5-121       </t>
  </si>
  <si>
    <t>2.2.66.</t>
  </si>
  <si>
    <t>37:25:010928:109</t>
  </si>
  <si>
    <t xml:space="preserve">37-37/005-37/012/002/2016-5715/2 </t>
  </si>
  <si>
    <t>37:25:010928:137</t>
  </si>
  <si>
    <t xml:space="preserve">5-170         </t>
  </si>
  <si>
    <t>2.1.614.</t>
  </si>
  <si>
    <t>37:25:010928:137-37/040/2019-2</t>
  </si>
  <si>
    <t>37:25:010928:59</t>
  </si>
  <si>
    <t>2.2.48.</t>
  </si>
  <si>
    <t>37-37-05/277/2013-372</t>
  </si>
  <si>
    <t>37:25:010928:86</t>
  </si>
  <si>
    <t>2.1.615</t>
  </si>
  <si>
    <t xml:space="preserve"> 37:25:010928:86-37/040/2019-2</t>
  </si>
  <si>
    <t>5-57</t>
  </si>
  <si>
    <t>5-94</t>
  </si>
  <si>
    <t>52-48</t>
  </si>
  <si>
    <t>2.1.616.</t>
  </si>
  <si>
    <t>37:25:011002:1240</t>
  </si>
  <si>
    <t>37:25:011002:1240-37/040/2019-4</t>
  </si>
  <si>
    <t>4-14</t>
  </si>
  <si>
    <t>2.2.67</t>
  </si>
  <si>
    <t>37:25:040519:1387</t>
  </si>
  <si>
    <t>2-57</t>
  </si>
  <si>
    <t>2.2.50.</t>
  </si>
  <si>
    <t>37:25:040508:357</t>
  </si>
  <si>
    <t>37-37-05/358/2013-022</t>
  </si>
  <si>
    <t>37:25:040611:383</t>
  </si>
  <si>
    <t>1а-17</t>
  </si>
  <si>
    <t>2.2.57.</t>
  </si>
  <si>
    <t>37-37-05/262/2013-394</t>
  </si>
  <si>
    <t>ул. Колхозная</t>
  </si>
  <si>
    <t>20-20</t>
  </si>
  <si>
    <t>37:25:030103:270</t>
  </si>
  <si>
    <t xml:space="preserve">37:25:030103:270-37/040/2019-4 </t>
  </si>
  <si>
    <t xml:space="preserve">37:25:030103:270-37/040/2019-5  от 03.12.2019  (Залог в силу закона) </t>
  </si>
  <si>
    <t>2.1.618</t>
  </si>
  <si>
    <t>2.1.619</t>
  </si>
  <si>
    <t>20-4</t>
  </si>
  <si>
    <t>37:25:030103:259</t>
  </si>
  <si>
    <t xml:space="preserve">37:25:030103:259-37/040/2019-2 </t>
  </si>
  <si>
    <t xml:space="preserve"> 03.12.2019</t>
  </si>
  <si>
    <t xml:space="preserve">37:25:030103:259-37/040/2019-3  от 03.12.2019  (Залог в силу закона) </t>
  </si>
  <si>
    <t>ул. Маршала Василевского</t>
  </si>
  <si>
    <t>35-19</t>
  </si>
  <si>
    <t>2.1.620</t>
  </si>
  <si>
    <t xml:space="preserve"> 37:25:011130:388</t>
  </si>
  <si>
    <t xml:space="preserve">37:25:011130:388-37/040/2019-2 </t>
  </si>
  <si>
    <t>37:25:020222:56</t>
  </si>
  <si>
    <t>7-83</t>
  </si>
  <si>
    <t>2.1.621.</t>
  </si>
  <si>
    <t>37:25:020222:56-37/040/2019-2</t>
  </si>
  <si>
    <t>37:25:040519:302</t>
  </si>
  <si>
    <t>12-29</t>
  </si>
  <si>
    <t>2.2.61.</t>
  </si>
  <si>
    <t xml:space="preserve">37-37-05/170/2014-030 </t>
  </si>
  <si>
    <t>37:25:030303:119</t>
  </si>
  <si>
    <t xml:space="preserve">37:25:030303:119-37/040/2019-4 </t>
  </si>
  <si>
    <t xml:space="preserve">37:25:010213:145-37/040/2019-3 </t>
  </si>
  <si>
    <t xml:space="preserve">37:25:010212:126-37/040/2019-2 </t>
  </si>
  <si>
    <t xml:space="preserve">соц. найм </t>
  </si>
  <si>
    <t>37:25:040611:227-37/040/2019-2</t>
  </si>
  <si>
    <t>37:25:040611:227-37/040/2019-3  от 03.12.2019  (Залог в силу закона)</t>
  </si>
  <si>
    <t xml:space="preserve">37:25:040611:265-37/040/2019-5 </t>
  </si>
  <si>
    <t xml:space="preserve">37:25:040611:139-37/040/2019-2 </t>
  </si>
  <si>
    <t xml:space="preserve">37:25:040611:139-37/040/2019-3  от 03.12.2019  (Залог в силу закона) </t>
  </si>
  <si>
    <t>37-37-05/232/2013-451</t>
  </si>
  <si>
    <t xml:space="preserve">37:25:011002:494-37/040/2019-3 </t>
  </si>
  <si>
    <t xml:space="preserve"> 37:25:011002:494-37/040/2019-5  от 03.12.2019  (Залог в силу закона) </t>
  </si>
  <si>
    <t>2.3.3.2.66.</t>
  </si>
  <si>
    <t>2.3.3.2.65</t>
  </si>
  <si>
    <t>2.3.2.2.90</t>
  </si>
  <si>
    <t>Наружный сети водоснабжения дл. = 172м,  Д/с 25</t>
  </si>
  <si>
    <t>Наружная сеть канализации дл=225,4 м Д/с 25</t>
  </si>
  <si>
    <t xml:space="preserve">Наружные тепловые сети дл.=38,1 м., Д/с № 25 </t>
  </si>
  <si>
    <t>2.1.454</t>
  </si>
  <si>
    <t>2.3.2.2.91.</t>
  </si>
  <si>
    <t>37:25:000000:997</t>
  </si>
  <si>
    <t xml:space="preserve">37:25:000000:997-37/040/2019-1 </t>
  </si>
  <si>
    <t xml:space="preserve">14.08.2019 </t>
  </si>
  <si>
    <t>2.3.1.41.</t>
  </si>
  <si>
    <t xml:space="preserve">Трансформаторная подстанция 2БКТПБ-400-6/0,4 Кв,  Д/С № 25 </t>
  </si>
  <si>
    <t xml:space="preserve">Аристарха Макарова </t>
  </si>
  <si>
    <t>2.4.48.</t>
  </si>
  <si>
    <t>23-26</t>
  </si>
  <si>
    <t xml:space="preserve">танцевальная площадка </t>
  </si>
  <si>
    <t>2.8.497</t>
  </si>
  <si>
    <t>2.8.498</t>
  </si>
  <si>
    <t>2.8.499</t>
  </si>
  <si>
    <t xml:space="preserve">решетка металлическая </t>
  </si>
  <si>
    <t>2.8.500</t>
  </si>
  <si>
    <t>АНО«Центр возрождения и развития ремесел «Кинешемский валенок»</t>
  </si>
  <si>
    <t>2.8.501.</t>
  </si>
  <si>
    <t xml:space="preserve">решетки на окнах здания </t>
  </si>
  <si>
    <t>2.8.502</t>
  </si>
  <si>
    <t>2.8.503</t>
  </si>
  <si>
    <t>тепловычислитель в школе № 11</t>
  </si>
  <si>
    <t xml:space="preserve">модем тепловыичлитель  в школе № 11 </t>
  </si>
  <si>
    <t xml:space="preserve">Изгородь железная  на территории школы № 11 </t>
  </si>
  <si>
    <t>2.8.504</t>
  </si>
  <si>
    <t>шкаф металлический в школе № 11</t>
  </si>
  <si>
    <t>2.8.63.</t>
  </si>
  <si>
    <t>Система пожарной автоматической сигнализации</t>
  </si>
  <si>
    <t>2.5.232</t>
  </si>
  <si>
    <t>2.5.233</t>
  </si>
  <si>
    <t>2.5.234</t>
  </si>
  <si>
    <t>86</t>
  </si>
  <si>
    <t>2.5.237</t>
  </si>
  <si>
    <t>37:25:010605:1-37/040/2019-2</t>
  </si>
  <si>
    <t>30.01.2019</t>
  </si>
  <si>
    <t xml:space="preserve">  Для размещения объектов среднего профессионального и высшего профессионального образования</t>
  </si>
  <si>
    <t>37:25:010605:1</t>
  </si>
  <si>
    <t>37-37-05/277/2013-201</t>
  </si>
  <si>
    <t>размещение нежилого здания (бывший детский дом)</t>
  </si>
  <si>
    <t xml:space="preserve">Спортивная, Высоковольтная </t>
  </si>
  <si>
    <t xml:space="preserve"> сооружения трубопроводного транспорта, Участок магистральных тепловых сетей и сетей ГВС к нежилому зданию котельной, расположенному по адресу: г. Кинешма, ул. Спортивная, д. 18</t>
  </si>
  <si>
    <t>2.5.238</t>
  </si>
  <si>
    <t>05.11.2019</t>
  </si>
  <si>
    <t xml:space="preserve"> 37:25:010330:12-37/040/2019-1 </t>
  </si>
  <si>
    <t>37:25:010330:12</t>
  </si>
  <si>
    <t xml:space="preserve">ИООО «Трезвое поколение» </t>
  </si>
  <si>
    <t>Редакция Газеты "Приволжская правда"</t>
  </si>
  <si>
    <t xml:space="preserve">часть помещения 2.1.229 </t>
  </si>
  <si>
    <t>без.польл</t>
  </si>
  <si>
    <t>часть помещения 2.1.64</t>
  </si>
  <si>
    <t>Раздел 2.3. Инженерно-технические коммуникации.</t>
  </si>
  <si>
    <t>37:25:020304:55</t>
  </si>
  <si>
    <t>20.04.2007</t>
  </si>
  <si>
    <t>37-37-05/026/2007-218</t>
  </si>
  <si>
    <t>Нежилое здание, Прачечная</t>
  </si>
  <si>
    <t>37:25:011130:493</t>
  </si>
  <si>
    <t>37-37-05/070/2009-244</t>
  </si>
  <si>
    <t>16.04.2009</t>
  </si>
  <si>
    <t>Ивановостат</t>
  </si>
  <si>
    <t>Дорога асф. пок. ул. Спортивная  3500 м..</t>
  </si>
  <si>
    <t>Киокусинкай</t>
  </si>
  <si>
    <t>2.5.259</t>
  </si>
  <si>
    <t>2.5.260</t>
  </si>
  <si>
    <t>2.5.261</t>
  </si>
  <si>
    <t>2.5.262</t>
  </si>
  <si>
    <t>2.5.263</t>
  </si>
  <si>
    <t>2.5.264</t>
  </si>
  <si>
    <t>2.5.258</t>
  </si>
  <si>
    <t>Уч.№1</t>
  </si>
  <si>
    <t>37:25:040406:116</t>
  </si>
  <si>
    <t>Уч.№2</t>
  </si>
  <si>
    <t>37:25:040406:124</t>
  </si>
  <si>
    <t>индивидуальное жилищное строительство</t>
  </si>
  <si>
    <t>Уч.№3</t>
  </si>
  <si>
    <t>37:25:040406:133</t>
  </si>
  <si>
    <t>Уч.№4</t>
  </si>
  <si>
    <t>Уч.№5</t>
  </si>
  <si>
    <t>Уч.№6</t>
  </si>
  <si>
    <t>Уч.№7</t>
  </si>
  <si>
    <t>Уч.№8</t>
  </si>
  <si>
    <t>Уч.№9</t>
  </si>
  <si>
    <t>Уч.№10</t>
  </si>
  <si>
    <t>Уч.№11</t>
  </si>
  <si>
    <t>Уч.№12</t>
  </si>
  <si>
    <t>2.5.265</t>
  </si>
  <si>
    <t>2.5.266</t>
  </si>
  <si>
    <t>2.5.267</t>
  </si>
  <si>
    <t>2.5.268</t>
  </si>
  <si>
    <t>37:25:040406:141</t>
  </si>
  <si>
    <t>37:25:040406:147</t>
  </si>
  <si>
    <t>37:25:040405:648</t>
  </si>
  <si>
    <t>37:25:040405:649</t>
  </si>
  <si>
    <t>37:25:040405:650</t>
  </si>
  <si>
    <t>37:25:040405:651</t>
  </si>
  <si>
    <t>Уч.№14</t>
  </si>
  <si>
    <t>Уч.№15</t>
  </si>
  <si>
    <t>Уч.№16</t>
  </si>
  <si>
    <t>Уч.№17</t>
  </si>
  <si>
    <t>Уч.№18</t>
  </si>
  <si>
    <t>Уч.№19</t>
  </si>
  <si>
    <t>2.5.285</t>
  </si>
  <si>
    <t>2.5.289</t>
  </si>
  <si>
    <t>2.5.291</t>
  </si>
  <si>
    <t>2.5.293</t>
  </si>
  <si>
    <t>2.5.295</t>
  </si>
  <si>
    <t>37:25:040406:117</t>
  </si>
  <si>
    <t>37:25:040406:118</t>
  </si>
  <si>
    <t>37:25:040406:119</t>
  </si>
  <si>
    <t>37:25:040406:121</t>
  </si>
  <si>
    <t>37:25:040406:122</t>
  </si>
  <si>
    <t>37:25:040406:123</t>
  </si>
  <si>
    <t>37:25:040405:636</t>
  </si>
  <si>
    <t>37:25:040405:637</t>
  </si>
  <si>
    <t>37:25:040405:638</t>
  </si>
  <si>
    <t>Уч.№20</t>
  </si>
  <si>
    <t>Уч.№21</t>
  </si>
  <si>
    <t>Уч.№25</t>
  </si>
  <si>
    <t>Уч.№26</t>
  </si>
  <si>
    <t>Уч.№28</t>
  </si>
  <si>
    <t>Уч.№29</t>
  </si>
  <si>
    <t>2.5.297</t>
  </si>
  <si>
    <t>2.5.299</t>
  </si>
  <si>
    <t>2.5.307</t>
  </si>
  <si>
    <t>2.5.309</t>
  </si>
  <si>
    <t>2.5.313</t>
  </si>
  <si>
    <t>2.5.315</t>
  </si>
  <si>
    <t>37:25:040405:639</t>
  </si>
  <si>
    <t>37:25:040406:924</t>
  </si>
  <si>
    <t>37:25:040406:129</t>
  </si>
  <si>
    <t>37:25:040406:130</t>
  </si>
  <si>
    <t>37:25:040406:132</t>
  </si>
  <si>
    <t>37:25:040405:640</t>
  </si>
  <si>
    <t>Уч.№31</t>
  </si>
  <si>
    <t>Уч.№32</t>
  </si>
  <si>
    <t>Уч.№33</t>
  </si>
  <si>
    <t>Уч.№34</t>
  </si>
  <si>
    <t>Уч.№36</t>
  </si>
  <si>
    <t>Уч.№37</t>
  </si>
  <si>
    <t>Уч.№38</t>
  </si>
  <si>
    <t>Уч.№39</t>
  </si>
  <si>
    <t>2.5.320</t>
  </si>
  <si>
    <t>2.5.326</t>
  </si>
  <si>
    <t>2.5.332</t>
  </si>
  <si>
    <t>2.5.336</t>
  </si>
  <si>
    <t>37:25:040405:642</t>
  </si>
  <si>
    <t>37:25:040405:643</t>
  </si>
  <si>
    <t>37:25:040406:134</t>
  </si>
  <si>
    <t>37:25:040406:135</t>
  </si>
  <si>
    <t>37:25:040406:137</t>
  </si>
  <si>
    <t>37:25:040406:138</t>
  </si>
  <si>
    <t>37:25:040406:139</t>
  </si>
  <si>
    <t>37:25:040406:140</t>
  </si>
  <si>
    <t>Уч.№40</t>
  </si>
  <si>
    <t>Уч.№41</t>
  </si>
  <si>
    <t>Уч.№42</t>
  </si>
  <si>
    <t>Уч.№43</t>
  </si>
  <si>
    <t>Уч.№44</t>
  </si>
  <si>
    <t>Уч.№45</t>
  </si>
  <si>
    <t>Уч.№46</t>
  </si>
  <si>
    <t>Уч.№47</t>
  </si>
  <si>
    <t>Уч.№48</t>
  </si>
  <si>
    <t>Уч.№49</t>
  </si>
  <si>
    <t>Уч.№50</t>
  </si>
  <si>
    <t>Уч.№51</t>
  </si>
  <si>
    <t>Уч.№52</t>
  </si>
  <si>
    <t>Уч.№53</t>
  </si>
  <si>
    <t>Уч.№54</t>
  </si>
  <si>
    <t>Уч.№55</t>
  </si>
  <si>
    <t>Уч.№56</t>
  </si>
  <si>
    <t>Уч.№57</t>
  </si>
  <si>
    <t>Уч.№58</t>
  </si>
  <si>
    <t>Уч.№62</t>
  </si>
  <si>
    <t>37:25:040406:142</t>
  </si>
  <si>
    <t>37:25:040405:644</t>
  </si>
  <si>
    <t>37:25:040405:645</t>
  </si>
  <si>
    <t>37:25:040405:646</t>
  </si>
  <si>
    <t>37:25:040405:647</t>
  </si>
  <si>
    <t>37:25:040406:143</t>
  </si>
  <si>
    <t>37:25:040405:526</t>
  </si>
  <si>
    <t>37:25:040406:144</t>
  </si>
  <si>
    <t>37:25:040406:145</t>
  </si>
  <si>
    <t>37:25:040406:146</t>
  </si>
  <si>
    <t>37:25:040405:365</t>
  </si>
  <si>
    <t>37:25:040405:376</t>
  </si>
  <si>
    <t>37:25:040405:387</t>
  </si>
  <si>
    <t>37:25:040405:395</t>
  </si>
  <si>
    <t>37:25:040405:396</t>
  </si>
  <si>
    <t>37:25:040405:397</t>
  </si>
  <si>
    <t>37:25:040405:398</t>
  </si>
  <si>
    <t>37:25:040405:399</t>
  </si>
  <si>
    <t>37:25:040405:400</t>
  </si>
  <si>
    <t>37:25:040405:366</t>
  </si>
  <si>
    <t>37:25:040405:370</t>
  </si>
  <si>
    <t>37:25:040405:373</t>
  </si>
  <si>
    <t>37:25:040405:380</t>
  </si>
  <si>
    <t>37:25:040405:384</t>
  </si>
  <si>
    <t>37:25:040405:385</t>
  </si>
  <si>
    <t>Уч.№65</t>
  </si>
  <si>
    <t>Уч.№71</t>
  </si>
  <si>
    <t>Уч.№75</t>
  </si>
  <si>
    <t>Уч.№76</t>
  </si>
  <si>
    <t>37:25:040405:389</t>
  </si>
  <si>
    <t>37:25:040405:390</t>
  </si>
  <si>
    <t>37:25:040405:392</t>
  </si>
  <si>
    <t>37:25:040405:393</t>
  </si>
  <si>
    <t>37:25:040405:394</t>
  </si>
  <si>
    <t>Уч.№79</t>
  </si>
  <si>
    <t>Уч.№80</t>
  </si>
  <si>
    <t>Уч.№82</t>
  </si>
  <si>
    <t>Уч.№83</t>
  </si>
  <si>
    <t>Уч.№84</t>
  </si>
  <si>
    <t>Уч.№87</t>
  </si>
  <si>
    <t>Уч.№89</t>
  </si>
  <si>
    <t>Уч.№90</t>
  </si>
  <si>
    <t>Уч.№92</t>
  </si>
  <si>
    <t>Уч.№93</t>
  </si>
  <si>
    <t>Уч.№95</t>
  </si>
  <si>
    <t>Уч.№96</t>
  </si>
  <si>
    <t>Уч.№97</t>
  </si>
  <si>
    <t>Уч.№98</t>
  </si>
  <si>
    <t>37:25:040405:171</t>
  </si>
  <si>
    <t>37:25:040405:186</t>
  </si>
  <si>
    <t>37:25:040405:187</t>
  </si>
  <si>
    <t>37:25:040405:189</t>
  </si>
  <si>
    <t>37:25:040405:190</t>
  </si>
  <si>
    <t>37:25:040405:151</t>
  </si>
  <si>
    <t>37:25:040405:152</t>
  </si>
  <si>
    <t>37:25:040405:153</t>
  </si>
  <si>
    <t>37:25:040405:154</t>
  </si>
  <si>
    <t>Уч.№104</t>
  </si>
  <si>
    <t>Уч.№107</t>
  </si>
  <si>
    <t>Уч.№108</t>
  </si>
  <si>
    <t>Уч.№110</t>
  </si>
  <si>
    <t>Уч.№111</t>
  </si>
  <si>
    <t>Уч.№112</t>
  </si>
  <si>
    <t>Уч.№113</t>
  </si>
  <si>
    <t>37:25:040405:156</t>
  </si>
  <si>
    <t>37:25:040405:161</t>
  </si>
  <si>
    <t>37:25:040405:164</t>
  </si>
  <si>
    <t>37:25:040405:165</t>
  </si>
  <si>
    <t>37:25:040405:167</t>
  </si>
  <si>
    <t>37:25:040405:168</t>
  </si>
  <si>
    <t>37:25:040405:169</t>
  </si>
  <si>
    <t>37:25:040405:170</t>
  </si>
  <si>
    <t>37:25:040405:177</t>
  </si>
  <si>
    <t>37:25:040405:178</t>
  </si>
  <si>
    <t>37:25:040405:179</t>
  </si>
  <si>
    <t>37:25:040405:181</t>
  </si>
  <si>
    <t>Уч.№119</t>
  </si>
  <si>
    <t>Уч.№120</t>
  </si>
  <si>
    <t>Уч.№121</t>
  </si>
  <si>
    <t>Уч.№123</t>
  </si>
  <si>
    <t>2.5.338</t>
  </si>
  <si>
    <t>2.5.340</t>
  </si>
  <si>
    <t>2.5.346</t>
  </si>
  <si>
    <t>2.5.348</t>
  </si>
  <si>
    <t>2.5.352</t>
  </si>
  <si>
    <t>2.5.354</t>
  </si>
  <si>
    <t>2.5.356</t>
  </si>
  <si>
    <t>2.5.363</t>
  </si>
  <si>
    <t>2.5.367</t>
  </si>
  <si>
    <t>2.5.369</t>
  </si>
  <si>
    <t>2.5.375</t>
  </si>
  <si>
    <t>2.5.385</t>
  </si>
  <si>
    <t>2.5.391</t>
  </si>
  <si>
    <t>2.5.403</t>
  </si>
  <si>
    <t>2.5.411</t>
  </si>
  <si>
    <t>2.5.413</t>
  </si>
  <si>
    <t>2.5.419</t>
  </si>
  <si>
    <t>2.5.421</t>
  </si>
  <si>
    <t>2.5.425</t>
  </si>
  <si>
    <t>2.5.427</t>
  </si>
  <si>
    <t>2.5.429</t>
  </si>
  <si>
    <t>2.5.435</t>
  </si>
  <si>
    <t>2.5.439</t>
  </si>
  <si>
    <t>2.5.441</t>
  </si>
  <si>
    <t>2.5.445</t>
  </si>
  <si>
    <t>2.5.447</t>
  </si>
  <si>
    <t>2.5.451</t>
  </si>
  <si>
    <t>2.5.453</t>
  </si>
  <si>
    <t>2.5.455</t>
  </si>
  <si>
    <t>2.5.457</t>
  </si>
  <si>
    <t>2.5.461</t>
  </si>
  <si>
    <t>2.5.465</t>
  </si>
  <si>
    <t>2.5.469</t>
  </si>
  <si>
    <t>2.5.475</t>
  </si>
  <si>
    <t>2.5.477</t>
  </si>
  <si>
    <t>2.5.482</t>
  </si>
  <si>
    <t>2.5.484</t>
  </si>
  <si>
    <t>2.5.486</t>
  </si>
  <si>
    <t>2.5.488</t>
  </si>
  <si>
    <t>2.5.500</t>
  </si>
  <si>
    <t>2.5.502</t>
  </si>
  <si>
    <t>2.5.504</t>
  </si>
  <si>
    <t>2.5.508</t>
  </si>
  <si>
    <t>Уч.№125</t>
  </si>
  <si>
    <t>Уч.№126</t>
  </si>
  <si>
    <t>Уч.№127</t>
  </si>
  <si>
    <t>Уч.№128</t>
  </si>
  <si>
    <t>Уч.№129</t>
  </si>
  <si>
    <t>Уч.№130</t>
  </si>
  <si>
    <t>Уч.№131</t>
  </si>
  <si>
    <t>Уч.№132</t>
  </si>
  <si>
    <t>Уч.№133</t>
  </si>
  <si>
    <t>Уч.№134</t>
  </si>
  <si>
    <t>Уч.№135</t>
  </si>
  <si>
    <t>Уч.№136</t>
  </si>
  <si>
    <t>Уч.№137</t>
  </si>
  <si>
    <t>Уч.№138</t>
  </si>
  <si>
    <t>Уч.№139</t>
  </si>
  <si>
    <t>Уч.№140</t>
  </si>
  <si>
    <t>Уч.№141</t>
  </si>
  <si>
    <t>Уч.№142</t>
  </si>
  <si>
    <t>37:25:040405:184</t>
  </si>
  <si>
    <t>37:25:040405:185</t>
  </si>
  <si>
    <t>37:25:040405:191</t>
  </si>
  <si>
    <t>37:25:040405:202</t>
  </si>
  <si>
    <t>37:25:040405:213</t>
  </si>
  <si>
    <t>37:25:040405:224</t>
  </si>
  <si>
    <t>37:25:040405:234</t>
  </si>
  <si>
    <t>37:25:040405:235</t>
  </si>
  <si>
    <t>37:25:040405:236</t>
  </si>
  <si>
    <t>37:25:040405:237</t>
  </si>
  <si>
    <t>Уч.№143</t>
  </si>
  <si>
    <t>Уч.№144</t>
  </si>
  <si>
    <t>Уч.№145</t>
  </si>
  <si>
    <t>Уч.№146</t>
  </si>
  <si>
    <t>37:25:040405:238</t>
  </si>
  <si>
    <t>37:25:040405:192</t>
  </si>
  <si>
    <t>37:25:040405:193</t>
  </si>
  <si>
    <t>37:25:040405:194</t>
  </si>
  <si>
    <t>37:25:040405:195</t>
  </si>
  <si>
    <t>37:25:040405:196</t>
  </si>
  <si>
    <t>37:25:040405:197</t>
  </si>
  <si>
    <t>37:25:040405:198</t>
  </si>
  <si>
    <t>37:25:040405:199</t>
  </si>
  <si>
    <t>37:25:040405:200</t>
  </si>
  <si>
    <t>37:25:040405:201</t>
  </si>
  <si>
    <t>37:25:040405:203</t>
  </si>
  <si>
    <t>Уч.№147</t>
  </si>
  <si>
    <t>Уч.№148</t>
  </si>
  <si>
    <t>Уч.№149</t>
  </si>
  <si>
    <t>Уч.№150</t>
  </si>
  <si>
    <t>Уч.№151</t>
  </si>
  <si>
    <t>Уч.№152</t>
  </si>
  <si>
    <t>Уч.№153</t>
  </si>
  <si>
    <t>Уч.№154</t>
  </si>
  <si>
    <t>Уч.№155</t>
  </si>
  <si>
    <t>Уч.№156</t>
  </si>
  <si>
    <t>Уч.№157</t>
  </si>
  <si>
    <t>Уч.№158</t>
  </si>
  <si>
    <t>Уч.№159</t>
  </si>
  <si>
    <t>37:25:040405:204</t>
  </si>
  <si>
    <t>37:25:040405:205</t>
  </si>
  <si>
    <t>37:25:040405:206</t>
  </si>
  <si>
    <t>37:25:040405:207</t>
  </si>
  <si>
    <t>37:25:040405:208</t>
  </si>
  <si>
    <t>37:25:040405:209</t>
  </si>
  <si>
    <t>37:25:040405:210</t>
  </si>
  <si>
    <t>37:25:040405:211</t>
  </si>
  <si>
    <t>37:25:040405:212</t>
  </si>
  <si>
    <t>37:25:040405:214</t>
  </si>
  <si>
    <t>37:25:040405:215</t>
  </si>
  <si>
    <t>37:25:040405:216</t>
  </si>
  <si>
    <t>37:25:040405:217</t>
  </si>
  <si>
    <t>2.5.512</t>
  </si>
  <si>
    <t>2.5.514</t>
  </si>
  <si>
    <t>2.5.516</t>
  </si>
  <si>
    <t>2.5.518</t>
  </si>
  <si>
    <t>2.5.520</t>
  </si>
  <si>
    <t>2.5.522</t>
  </si>
  <si>
    <t>2.5.524</t>
  </si>
  <si>
    <t>2.5.526</t>
  </si>
  <si>
    <t>2.5.528</t>
  </si>
  <si>
    <t>2.5.530</t>
  </si>
  <si>
    <t>2.5.532</t>
  </si>
  <si>
    <t>2.5.534</t>
  </si>
  <si>
    <t>2.5.536</t>
  </si>
  <si>
    <t>2.5.538</t>
  </si>
  <si>
    <t>2.5.540</t>
  </si>
  <si>
    <t>2.5.542</t>
  </si>
  <si>
    <t>2.5.544</t>
  </si>
  <si>
    <t>2.5.546</t>
  </si>
  <si>
    <t>2.5.548</t>
  </si>
  <si>
    <t>2.5.550</t>
  </si>
  <si>
    <t>2.5.552</t>
  </si>
  <si>
    <t>2.5.554</t>
  </si>
  <si>
    <t>2.5.556</t>
  </si>
  <si>
    <t>2.5.558</t>
  </si>
  <si>
    <t>2.5.560</t>
  </si>
  <si>
    <t>2.5.562</t>
  </si>
  <si>
    <t>2.5.564</t>
  </si>
  <si>
    <t>2.5.566</t>
  </si>
  <si>
    <t>2.5.568</t>
  </si>
  <si>
    <t>2.5.570</t>
  </si>
  <si>
    <t>2.5.572</t>
  </si>
  <si>
    <t>2.5.574</t>
  </si>
  <si>
    <t>2.5.576</t>
  </si>
  <si>
    <t>2.5.578</t>
  </si>
  <si>
    <t>2.5.580</t>
  </si>
  <si>
    <t>Уч.№160</t>
  </si>
  <si>
    <t>Уч.№161</t>
  </si>
  <si>
    <t>Уч.№162</t>
  </si>
  <si>
    <t>Уч.№163</t>
  </si>
  <si>
    <t>Уч.№164</t>
  </si>
  <si>
    <t>Уч.№165</t>
  </si>
  <si>
    <t>Уч.№166</t>
  </si>
  <si>
    <t>Уч.№167</t>
  </si>
  <si>
    <t>Уч.№168</t>
  </si>
  <si>
    <t>Уч.№169</t>
  </si>
  <si>
    <t>37:25:040405:218</t>
  </si>
  <si>
    <t>37:25:040405:219</t>
  </si>
  <si>
    <t>37:25:040405:220</t>
  </si>
  <si>
    <t>37:25:040405:221</t>
  </si>
  <si>
    <t>37:25:040405:222</t>
  </si>
  <si>
    <t>37:25:040405:223</t>
  </si>
  <si>
    <t>37:25:040405:225</t>
  </si>
  <si>
    <t>37:25:040405:226</t>
  </si>
  <si>
    <t>37:25:040405:227</t>
  </si>
  <si>
    <t>37:25:040405:228</t>
  </si>
  <si>
    <t>Уч.№170</t>
  </si>
  <si>
    <t>Уч.№171</t>
  </si>
  <si>
    <t>Уч.№172</t>
  </si>
  <si>
    <t>Уч.№173</t>
  </si>
  <si>
    <t>Уч.№174</t>
  </si>
  <si>
    <t>Уч.№175</t>
  </si>
  <si>
    <t>Уч.№176</t>
  </si>
  <si>
    <t>Уч.№177</t>
  </si>
  <si>
    <t>Уч.№178</t>
  </si>
  <si>
    <t>Уч.№179</t>
  </si>
  <si>
    <t>Уч.№180</t>
  </si>
  <si>
    <t>Уч.№181</t>
  </si>
  <si>
    <t>37:25:040405:229</t>
  </si>
  <si>
    <t>37:25:040405:230</t>
  </si>
  <si>
    <t>37:25:040405:231</t>
  </si>
  <si>
    <t>37:25:040405:232</t>
  </si>
  <si>
    <t>37:25:040405:233</t>
  </si>
  <si>
    <t>37:25:040405:113</t>
  </si>
  <si>
    <t>37:25:040405:124</t>
  </si>
  <si>
    <t>37:25:040405:135</t>
  </si>
  <si>
    <t>37:25:040405:143</t>
  </si>
  <si>
    <t>37:25:040405:144</t>
  </si>
  <si>
    <t>37:25:040405:145</t>
  </si>
  <si>
    <t>37:25:040405:146</t>
  </si>
  <si>
    <t>37:25:040405:148</t>
  </si>
  <si>
    <t>37:25:040405:114</t>
  </si>
  <si>
    <t>37:25:040405:115</t>
  </si>
  <si>
    <t>37:25:040405:116</t>
  </si>
  <si>
    <t>37:25:040405:117</t>
  </si>
  <si>
    <t>37:25:040405:118</t>
  </si>
  <si>
    <t>37:25:040405:119</t>
  </si>
  <si>
    <t>37:25:040405:120</t>
  </si>
  <si>
    <t>37:25:040405:121</t>
  </si>
  <si>
    <t>37:25:040405:122</t>
  </si>
  <si>
    <t>37:25:040405:123</t>
  </si>
  <si>
    <t>37:25:040405:125</t>
  </si>
  <si>
    <t>37:25:040405:126</t>
  </si>
  <si>
    <t>37:25:040405:127</t>
  </si>
  <si>
    <t>37:25:040405:128</t>
  </si>
  <si>
    <t>37:25:040405:129</t>
  </si>
  <si>
    <t>37:25:040405:130</t>
  </si>
  <si>
    <t>37:25:040405:131</t>
  </si>
  <si>
    <t>37:25:040405:132</t>
  </si>
  <si>
    <t>37:25:040405:133</t>
  </si>
  <si>
    <t>37:25:040405:134</t>
  </si>
  <si>
    <t>37:25:040405:136</t>
  </si>
  <si>
    <t>37:25:040405:137</t>
  </si>
  <si>
    <t>37:25:040405:138</t>
  </si>
  <si>
    <t>37:25:040405:139</t>
  </si>
  <si>
    <t>37:25:040405:140</t>
  </si>
  <si>
    <t>37:25:040405:141</t>
  </si>
  <si>
    <t>37:25:040405:142</t>
  </si>
  <si>
    <t>2.5.582</t>
  </si>
  <si>
    <t>2.5.584</t>
  </si>
  <si>
    <t>2.5.586</t>
  </si>
  <si>
    <t>2.5.588</t>
  </si>
  <si>
    <t>2.5.590</t>
  </si>
  <si>
    <t>2.5.592</t>
  </si>
  <si>
    <t>2.5.594</t>
  </si>
  <si>
    <t>2.5.596</t>
  </si>
  <si>
    <t>2.5.598</t>
  </si>
  <si>
    <t>2.5.600</t>
  </si>
  <si>
    <t>2.5.602</t>
  </si>
  <si>
    <t>2.5.604</t>
  </si>
  <si>
    <t>2.5.606</t>
  </si>
  <si>
    <t>2.5.608</t>
  </si>
  <si>
    <t>2.5.610</t>
  </si>
  <si>
    <t>2.5.612</t>
  </si>
  <si>
    <t>2.5.614</t>
  </si>
  <si>
    <t>2.5.616</t>
  </si>
  <si>
    <t>2.5.618</t>
  </si>
  <si>
    <t>2.5.620</t>
  </si>
  <si>
    <t>2.5.622</t>
  </si>
  <si>
    <t>2.5.624</t>
  </si>
  <si>
    <t>2.5.628</t>
  </si>
  <si>
    <t>2.5.630</t>
  </si>
  <si>
    <t>2.5.632</t>
  </si>
  <si>
    <t>2.5.634</t>
  </si>
  <si>
    <t>2.5.636</t>
  </si>
  <si>
    <t>2.5.638</t>
  </si>
  <si>
    <t>2.5.640</t>
  </si>
  <si>
    <t>2.5.642</t>
  </si>
  <si>
    <t>2.5.644</t>
  </si>
  <si>
    <t>2.5.646</t>
  </si>
  <si>
    <t>2.5.648</t>
  </si>
  <si>
    <t>2.5.650</t>
  </si>
  <si>
    <t>2.5.652</t>
  </si>
  <si>
    <t>2.5.654</t>
  </si>
  <si>
    <t>2.5.656</t>
  </si>
  <si>
    <t>2.5.658</t>
  </si>
  <si>
    <t>2.5.660</t>
  </si>
  <si>
    <t>2.5.661</t>
  </si>
  <si>
    <t>2.5.662</t>
  </si>
  <si>
    <t>2.5.663</t>
  </si>
  <si>
    <t>2.5.665</t>
  </si>
  <si>
    <t>2.5.666</t>
  </si>
  <si>
    <t>2.5.667</t>
  </si>
  <si>
    <t>2.5.668</t>
  </si>
  <si>
    <t>2.5.669</t>
  </si>
  <si>
    <t>2.5.670</t>
  </si>
  <si>
    <t>2.5.673</t>
  </si>
  <si>
    <t>2.5.674</t>
  </si>
  <si>
    <t>37:25:040405:270</t>
  </si>
  <si>
    <t>37:25:040405:281</t>
  </si>
  <si>
    <t>37:25:040405:292</t>
  </si>
  <si>
    <t>37:25:040405:300</t>
  </si>
  <si>
    <t>37:25:040405:301</t>
  </si>
  <si>
    <t>37:25:040405:302</t>
  </si>
  <si>
    <t>37:25:040405:303</t>
  </si>
  <si>
    <t>37:25:040405:304</t>
  </si>
  <si>
    <t>37:25:040405:305</t>
  </si>
  <si>
    <t>37:25:040405:271</t>
  </si>
  <si>
    <t>37:25:040405:272</t>
  </si>
  <si>
    <t>37:25:040405:273</t>
  </si>
  <si>
    <t>37:25:040405:274</t>
  </si>
  <si>
    <t>37:25:040405:275</t>
  </si>
  <si>
    <t>37:25:040405:276</t>
  </si>
  <si>
    <t>37:25:040405:277</t>
  </si>
  <si>
    <t>37:25:040405:278</t>
  </si>
  <si>
    <t>37:25:040405:279</t>
  </si>
  <si>
    <t>37:25:040405:280</t>
  </si>
  <si>
    <t>37:25:040405:282</t>
  </si>
  <si>
    <t>37:25:040405:283</t>
  </si>
  <si>
    <t>37:25:040405:284</t>
  </si>
  <si>
    <t>37:25:040405:285</t>
  </si>
  <si>
    <t>37:25:040405:286</t>
  </si>
  <si>
    <t>37:25:040405:287</t>
  </si>
  <si>
    <t>37:25:040405:288</t>
  </si>
  <si>
    <t>37:25:040405:289</t>
  </si>
  <si>
    <t>37:25:040405:290</t>
  </si>
  <si>
    <t>37:25:040405:291</t>
  </si>
  <si>
    <t>37:25:040405:293</t>
  </si>
  <si>
    <t>37:25:040405:294</t>
  </si>
  <si>
    <t>37:25:040405:295</t>
  </si>
  <si>
    <t>37:25:040405:296</t>
  </si>
  <si>
    <t>37:25:040405:297</t>
  </si>
  <si>
    <t>37:25:040405:298</t>
  </si>
  <si>
    <t>37:25:040405:299</t>
  </si>
  <si>
    <t>37:25:040405:585</t>
  </si>
  <si>
    <t>37:25:040405:596</t>
  </si>
  <si>
    <t>37:25:040405:607</t>
  </si>
  <si>
    <t>37:25:040405:618</t>
  </si>
  <si>
    <t>37:25:040405:629</t>
  </si>
  <si>
    <t>37:25:040405:632</t>
  </si>
  <si>
    <t>37:25:040405:633</t>
  </si>
  <si>
    <t>37:25:040405:634</t>
  </si>
  <si>
    <t>37:25:040405:635</t>
  </si>
  <si>
    <t>37:25:040405:586</t>
  </si>
  <si>
    <t>37:25:040405:587</t>
  </si>
  <si>
    <t>37:25:040405:588</t>
  </si>
  <si>
    <t>37:25:040405:589</t>
  </si>
  <si>
    <t>37:25:040405:590</t>
  </si>
  <si>
    <t>37:25:040405:591</t>
  </si>
  <si>
    <t>37:25:040405:592</t>
  </si>
  <si>
    <t>37:25:040405:593</t>
  </si>
  <si>
    <t>37:25:040405:594</t>
  </si>
  <si>
    <t>37:25:040405:595</t>
  </si>
  <si>
    <t>37:25:040405:597</t>
  </si>
  <si>
    <t>37:25:040405:598</t>
  </si>
  <si>
    <t>37:25:040405:599</t>
  </si>
  <si>
    <t>37:25:040405:600</t>
  </si>
  <si>
    <t>37:25:040405:601</t>
  </si>
  <si>
    <t>37:25:040405:602</t>
  </si>
  <si>
    <t>37:25:040405:603</t>
  </si>
  <si>
    <t>37:25:040405:604</t>
  </si>
  <si>
    <t>37:25:040405:605</t>
  </si>
  <si>
    <t>37:25:040405:606</t>
  </si>
  <si>
    <t>37:25:040405:608</t>
  </si>
  <si>
    <t>37:25:040405:609</t>
  </si>
  <si>
    <t>37:25:040405:610</t>
  </si>
  <si>
    <t>37:25:040405:611</t>
  </si>
  <si>
    <t>37:25:040405:612</t>
  </si>
  <si>
    <t>37:25:040405:613</t>
  </si>
  <si>
    <t>37:25:040405:614</t>
  </si>
  <si>
    <t>37:25:040405:615</t>
  </si>
  <si>
    <t>37:25:040405:616</t>
  </si>
  <si>
    <t>37:25:040405:617</t>
  </si>
  <si>
    <t>37:25:040405:619</t>
  </si>
  <si>
    <t>2.5.675</t>
  </si>
  <si>
    <t>2.5.677</t>
  </si>
  <si>
    <t>2.5.678</t>
  </si>
  <si>
    <t>2.5.679</t>
  </si>
  <si>
    <t>2.5.680</t>
  </si>
  <si>
    <t>2.5.681</t>
  </si>
  <si>
    <t>2.5.682</t>
  </si>
  <si>
    <t>2.5.683</t>
  </si>
  <si>
    <t>2.5.684</t>
  </si>
  <si>
    <t>2.5.685</t>
  </si>
  <si>
    <t>2.5.686</t>
  </si>
  <si>
    <t>2.5.687</t>
  </si>
  <si>
    <t>2.5.688</t>
  </si>
  <si>
    <t>2.5.689</t>
  </si>
  <si>
    <t>2.5.690</t>
  </si>
  <si>
    <t>2.5.691</t>
  </si>
  <si>
    <t>2.5.692</t>
  </si>
  <si>
    <t>2.5.693</t>
  </si>
  <si>
    <t>2.5.695</t>
  </si>
  <si>
    <t>2.5.697</t>
  </si>
  <si>
    <t>2.5.699</t>
  </si>
  <si>
    <t>2.5.701</t>
  </si>
  <si>
    <t>2.5.703</t>
  </si>
  <si>
    <t>2.5.705</t>
  </si>
  <si>
    <t>2.5.707</t>
  </si>
  <si>
    <t>2.5.709</t>
  </si>
  <si>
    <t>2.5.711</t>
  </si>
  <si>
    <t>2.5.713</t>
  </si>
  <si>
    <t>2.5.715</t>
  </si>
  <si>
    <t>2.5.717</t>
  </si>
  <si>
    <t>2.5.719</t>
  </si>
  <si>
    <t>2.5.721</t>
  </si>
  <si>
    <t>2.5.723</t>
  </si>
  <si>
    <t>2.5.725</t>
  </si>
  <si>
    <t>2.5.727</t>
  </si>
  <si>
    <t>2.5.728</t>
  </si>
  <si>
    <t>2.5.729</t>
  </si>
  <si>
    <t>2.5.730</t>
  </si>
  <si>
    <t>2.5.731</t>
  </si>
  <si>
    <t>2.5.732</t>
  </si>
  <si>
    <t>2.5.733</t>
  </si>
  <si>
    <t>2.5.734</t>
  </si>
  <si>
    <t>2.5.735</t>
  </si>
  <si>
    <t>2.5.736</t>
  </si>
  <si>
    <t>2.5.737</t>
  </si>
  <si>
    <t>2.5.738</t>
  </si>
  <si>
    <t>2.5.739</t>
  </si>
  <si>
    <t>2.5.740</t>
  </si>
  <si>
    <t>2.5.741</t>
  </si>
  <si>
    <t>2.5.742</t>
  </si>
  <si>
    <t>2.5.743</t>
  </si>
  <si>
    <t>2.5.744</t>
  </si>
  <si>
    <t>2.5.745</t>
  </si>
  <si>
    <t>2.5.746</t>
  </si>
  <si>
    <t>2.5.747</t>
  </si>
  <si>
    <t>2.5.748</t>
  </si>
  <si>
    <t>2.5.749</t>
  </si>
  <si>
    <t>2.5.750</t>
  </si>
  <si>
    <t>2.5.751</t>
  </si>
  <si>
    <t>2.5.752</t>
  </si>
  <si>
    <t>2.5.753</t>
  </si>
  <si>
    <t>2.5.754</t>
  </si>
  <si>
    <t>2.5.755</t>
  </si>
  <si>
    <t>2.5.756</t>
  </si>
  <si>
    <t>2.5.757</t>
  </si>
  <si>
    <t>2.5.758</t>
  </si>
  <si>
    <t>2.5.759</t>
  </si>
  <si>
    <t>2.5.760</t>
  </si>
  <si>
    <t>2.5.762</t>
  </si>
  <si>
    <t>2.5.764</t>
  </si>
  <si>
    <t>2.5.766</t>
  </si>
  <si>
    <t>2.5.768</t>
  </si>
  <si>
    <t>2.5.770</t>
  </si>
  <si>
    <t>2.5.772</t>
  </si>
  <si>
    <t>2.5.774</t>
  </si>
  <si>
    <t>37:25:040405:620</t>
  </si>
  <si>
    <t>37:25:040405:621</t>
  </si>
  <si>
    <t>37:25:040405:622</t>
  </si>
  <si>
    <t>37:25:040405:623</t>
  </si>
  <si>
    <t>37:25:040405:624</t>
  </si>
  <si>
    <t>37:25:040405:625</t>
  </si>
  <si>
    <t>37:25:040405:626</t>
  </si>
  <si>
    <t>37:25:040405:627</t>
  </si>
  <si>
    <t>37:25:040405:628</t>
  </si>
  <si>
    <t>37:25:040405:630</t>
  </si>
  <si>
    <t>37:25:040405:631</t>
  </si>
  <si>
    <t>37:25:040405:335</t>
  </si>
  <si>
    <t>37:25:040405:346</t>
  </si>
  <si>
    <t>37:25:040405:357</t>
  </si>
  <si>
    <t>37:25:040405:359</t>
  </si>
  <si>
    <t>37:25:040405:360</t>
  </si>
  <si>
    <t>37:25:040405:361</t>
  </si>
  <si>
    <t>37:25:040405:362</t>
  </si>
  <si>
    <t>37:25:040405:363</t>
  </si>
  <si>
    <t>37:25:040405:364</t>
  </si>
  <si>
    <t>37:25:040405:336</t>
  </si>
  <si>
    <t>37:25:040405:337</t>
  </si>
  <si>
    <t>37:25:040405:338</t>
  </si>
  <si>
    <t>37:25:040405:339</t>
  </si>
  <si>
    <t>37:25:040405:340</t>
  </si>
  <si>
    <t>37:25:040405:341</t>
  </si>
  <si>
    <t>37:25:040405:342</t>
  </si>
  <si>
    <t>37:25:040405:343</t>
  </si>
  <si>
    <t>37:25:040405:344</t>
  </si>
  <si>
    <t>Уч.№316</t>
  </si>
  <si>
    <t>Уч.№317</t>
  </si>
  <si>
    <t>Уч.№318</t>
  </si>
  <si>
    <t>Уч.№319</t>
  </si>
  <si>
    <t>Уч.№320</t>
  </si>
  <si>
    <t>Уч.№321</t>
  </si>
  <si>
    <t>Уч.№322</t>
  </si>
  <si>
    <t>Уч.№323</t>
  </si>
  <si>
    <t>Уч.№324</t>
  </si>
  <si>
    <t>Уч.№325</t>
  </si>
  <si>
    <t>Уч.№326</t>
  </si>
  <si>
    <t>Уч.№327</t>
  </si>
  <si>
    <t>Уч.№328</t>
  </si>
  <si>
    <t>Уч.№329</t>
  </si>
  <si>
    <t>Уч.№330</t>
  </si>
  <si>
    <t>Уч.№331</t>
  </si>
  <si>
    <t>Уч.№332</t>
  </si>
  <si>
    <t>Уч.№183</t>
  </si>
  <si>
    <t>Уч.№184</t>
  </si>
  <si>
    <t>Уч.№185</t>
  </si>
  <si>
    <t>Уч.№186</t>
  </si>
  <si>
    <t>Уч.№187</t>
  </si>
  <si>
    <t>Уч.№188</t>
  </si>
  <si>
    <t>Уч.№189</t>
  </si>
  <si>
    <t>Уч.№190</t>
  </si>
  <si>
    <t>Уч.№191</t>
  </si>
  <si>
    <t>Уч.№192</t>
  </si>
  <si>
    <t>Уч.№193</t>
  </si>
  <si>
    <t>Уч.№194</t>
  </si>
  <si>
    <t>Уч.№195</t>
  </si>
  <si>
    <t>Уч.№196</t>
  </si>
  <si>
    <t>Уч.№197</t>
  </si>
  <si>
    <t>Уч.№198</t>
  </si>
  <si>
    <t>Уч.№199</t>
  </si>
  <si>
    <t>Уч.№200</t>
  </si>
  <si>
    <t>Уч.№201</t>
  </si>
  <si>
    <t>Уч.№202</t>
  </si>
  <si>
    <t>Уч.№203</t>
  </si>
  <si>
    <t>Уч.№204</t>
  </si>
  <si>
    <t>Уч.№205</t>
  </si>
  <si>
    <t>Уч.№206</t>
  </si>
  <si>
    <t>Уч.№207</t>
  </si>
  <si>
    <t>Уч.№208</t>
  </si>
  <si>
    <t>Уч.№209</t>
  </si>
  <si>
    <t>Уч.№210</t>
  </si>
  <si>
    <t>Уч.№211</t>
  </si>
  <si>
    <t>Уч.№212</t>
  </si>
  <si>
    <t>Уч.№213</t>
  </si>
  <si>
    <t>Уч.№214</t>
  </si>
  <si>
    <t>Уч.№215</t>
  </si>
  <si>
    <t>Уч.№216</t>
  </si>
  <si>
    <t>Уч.№217</t>
  </si>
  <si>
    <t>Уч.№218</t>
  </si>
  <si>
    <t>Уч.№219</t>
  </si>
  <si>
    <t>Уч.№220</t>
  </si>
  <si>
    <t>Уч.№221</t>
  </si>
  <si>
    <t>Уч.№222</t>
  </si>
  <si>
    <t>Уч.№223</t>
  </si>
  <si>
    <t>Уч.№224</t>
  </si>
  <si>
    <t>Уч.№225</t>
  </si>
  <si>
    <t>Уч.№226</t>
  </si>
  <si>
    <t>Уч.№227</t>
  </si>
  <si>
    <t>Уч.№228</t>
  </si>
  <si>
    <t>Уч.№229</t>
  </si>
  <si>
    <t>Уч.№230</t>
  </si>
  <si>
    <t>Уч.№231</t>
  </si>
  <si>
    <t>Уч.№232</t>
  </si>
  <si>
    <t>Уч.№233</t>
  </si>
  <si>
    <t>Уч.№234</t>
  </si>
  <si>
    <t>Уч.№235</t>
  </si>
  <si>
    <t>Уч.№236</t>
  </si>
  <si>
    <t>Уч.№237</t>
  </si>
  <si>
    <t>Уч.№238</t>
  </si>
  <si>
    <t>Уч.№239</t>
  </si>
  <si>
    <t>Уч.№240</t>
  </si>
  <si>
    <t>Уч.№241</t>
  </si>
  <si>
    <t>Уч.№242</t>
  </si>
  <si>
    <t>Уч.№243</t>
  </si>
  <si>
    <t>Уч.№244</t>
  </si>
  <si>
    <t>Уч.№245</t>
  </si>
  <si>
    <t>Уч.№246</t>
  </si>
  <si>
    <t>Уч.№247</t>
  </si>
  <si>
    <t>Уч.№248</t>
  </si>
  <si>
    <t>Уч.№249</t>
  </si>
  <si>
    <t>Уч.№250</t>
  </si>
  <si>
    <t>Уч.№251</t>
  </si>
  <si>
    <t>Уч.№252</t>
  </si>
  <si>
    <t>Уч.№253</t>
  </si>
  <si>
    <t>Уч.№254</t>
  </si>
  <si>
    <t>Уч.№255</t>
  </si>
  <si>
    <t>Уч.№256</t>
  </si>
  <si>
    <t>Уч.№257</t>
  </si>
  <si>
    <t>Уч.№258</t>
  </si>
  <si>
    <t>Уч.№259</t>
  </si>
  <si>
    <t>Уч.№260</t>
  </si>
  <si>
    <t>Уч.№261</t>
  </si>
  <si>
    <t>Уч.№262</t>
  </si>
  <si>
    <t>Уч.№263</t>
  </si>
  <si>
    <t>Уч.№264</t>
  </si>
  <si>
    <t>Уч.№265</t>
  </si>
  <si>
    <t>Уч.№266</t>
  </si>
  <si>
    <t>Уч.№267</t>
  </si>
  <si>
    <t>Уч.№268</t>
  </si>
  <si>
    <t>Уч.№269</t>
  </si>
  <si>
    <t>Уч.№270</t>
  </si>
  <si>
    <t>Уч.№271</t>
  </si>
  <si>
    <t>Уч.№272</t>
  </si>
  <si>
    <t>Уч.№273</t>
  </si>
  <si>
    <t>Уч.№274</t>
  </si>
  <si>
    <t>Уч.№275</t>
  </si>
  <si>
    <t>Уч.№276</t>
  </si>
  <si>
    <t>Уч.№277</t>
  </si>
  <si>
    <t>Уч.№278</t>
  </si>
  <si>
    <t>Уч.№279</t>
  </si>
  <si>
    <t>Уч.№280</t>
  </si>
  <si>
    <t>Уч.№281</t>
  </si>
  <si>
    <t>Уч.№282</t>
  </si>
  <si>
    <t>Уч.№283</t>
  </si>
  <si>
    <t>Уч.№284</t>
  </si>
  <si>
    <t>Уч.№285</t>
  </si>
  <si>
    <t>Уч.№286</t>
  </si>
  <si>
    <t>Уч.№287</t>
  </si>
  <si>
    <t>Уч.№288</t>
  </si>
  <si>
    <t>Уч.№289</t>
  </si>
  <si>
    <t>Уч.№290</t>
  </si>
  <si>
    <t>Уч.№291</t>
  </si>
  <si>
    <t>Уч.№292</t>
  </si>
  <si>
    <t>Уч.№293</t>
  </si>
  <si>
    <t>Уч.№294</t>
  </si>
  <si>
    <t>Уч.№295</t>
  </si>
  <si>
    <t>Уч.№296</t>
  </si>
  <si>
    <t>Уч.№297</t>
  </si>
  <si>
    <t>Уч.№298</t>
  </si>
  <si>
    <t>Уч.№299</t>
  </si>
  <si>
    <t>Уч.№300</t>
  </si>
  <si>
    <t>Уч.№301</t>
  </si>
  <si>
    <t>Уч.№302</t>
  </si>
  <si>
    <t>Уч.№303</t>
  </si>
  <si>
    <t>Уч.№304</t>
  </si>
  <si>
    <t>Уч.№305</t>
  </si>
  <si>
    <t>Уч.№306</t>
  </si>
  <si>
    <t>Уч.№307</t>
  </si>
  <si>
    <t>Уч.№308</t>
  </si>
  <si>
    <t>Уч.№309</t>
  </si>
  <si>
    <t>Уч.№310</t>
  </si>
  <si>
    <t>Уч.№311</t>
  </si>
  <si>
    <t>Уч.№312</t>
  </si>
  <si>
    <t>Уч.№313</t>
  </si>
  <si>
    <t>Уч.№314</t>
  </si>
  <si>
    <t>Уч.№315</t>
  </si>
  <si>
    <t>2.5.776</t>
  </si>
  <si>
    <t>2.5.778</t>
  </si>
  <si>
    <t>2.5.780</t>
  </si>
  <si>
    <t>2.5.782</t>
  </si>
  <si>
    <t>2.5.784</t>
  </si>
  <si>
    <t>2.5.786</t>
  </si>
  <si>
    <t>2.5.788</t>
  </si>
  <si>
    <t>2.5.790</t>
  </si>
  <si>
    <t>2.5.792</t>
  </si>
  <si>
    <t>2.5.794</t>
  </si>
  <si>
    <t>2.5.796</t>
  </si>
  <si>
    <t>2.5.798</t>
  </si>
  <si>
    <t>2.5.800</t>
  </si>
  <si>
    <t>2.5.802</t>
  </si>
  <si>
    <t>2.5.804</t>
  </si>
  <si>
    <t>2.5.806</t>
  </si>
  <si>
    <t>2.5.808</t>
  </si>
  <si>
    <t>2.5.810</t>
  </si>
  <si>
    <t>2.5.812</t>
  </si>
  <si>
    <t>2.5.814</t>
  </si>
  <si>
    <t>2.5.816</t>
  </si>
  <si>
    <t>2.5.818</t>
  </si>
  <si>
    <t>2.5.820</t>
  </si>
  <si>
    <t>2.5.822</t>
  </si>
  <si>
    <t>2.5.824</t>
  </si>
  <si>
    <t>37:25:040405:345</t>
  </si>
  <si>
    <t>37:25:040405:347</t>
  </si>
  <si>
    <t>37:25:040405:348</t>
  </si>
  <si>
    <t>37:25:040405:349</t>
  </si>
  <si>
    <t>37:25:040405:350</t>
  </si>
  <si>
    <t>37:25:040405:351</t>
  </si>
  <si>
    <t>37:25:040405:352</t>
  </si>
  <si>
    <t>37:25:040405:353</t>
  </si>
  <si>
    <t>37:25:040405:354</t>
  </si>
  <si>
    <t>37:25:040405:255</t>
  </si>
  <si>
    <t>37:25:040405:356</t>
  </si>
  <si>
    <t>37:25:040405:358</t>
  </si>
  <si>
    <t>37:25:040405:401</t>
  </si>
  <si>
    <t>37:25:040405:412</t>
  </si>
  <si>
    <t>37:25:040405:423</t>
  </si>
  <si>
    <t>37:25:040405:425</t>
  </si>
  <si>
    <t>37:25:040405:426</t>
  </si>
  <si>
    <t>Уч.№333</t>
  </si>
  <si>
    <t>Уч.№334</t>
  </si>
  <si>
    <t>Уч.№335</t>
  </si>
  <si>
    <t>Уч.№336</t>
  </si>
  <si>
    <t>Уч.№337</t>
  </si>
  <si>
    <t>Уч.№338</t>
  </si>
  <si>
    <t>Уч.№339</t>
  </si>
  <si>
    <t>Уч.№340</t>
  </si>
  <si>
    <t>Уч.№341</t>
  </si>
  <si>
    <t>Уч.№342</t>
  </si>
  <si>
    <t>Уч.№343</t>
  </si>
  <si>
    <t>Уч.№344</t>
  </si>
  <si>
    <t>Уч.№345</t>
  </si>
  <si>
    <t>Уч.№346</t>
  </si>
  <si>
    <t>Уч.№347</t>
  </si>
  <si>
    <t>37:25:040405:427</t>
  </si>
  <si>
    <t>37:25:040405:428</t>
  </si>
  <si>
    <t>37:25:040405:429</t>
  </si>
  <si>
    <t>37:25:040405:430</t>
  </si>
  <si>
    <t>37:25:040405:402</t>
  </si>
  <si>
    <t>37:25:040405:403</t>
  </si>
  <si>
    <t>37:25:040405:404</t>
  </si>
  <si>
    <t>37:25:040405:405</t>
  </si>
  <si>
    <t>37:25:040405:406</t>
  </si>
  <si>
    <t>37:25:040405:407</t>
  </si>
  <si>
    <t>37:25:040405:408</t>
  </si>
  <si>
    <t>37:25:040405:409</t>
  </si>
  <si>
    <t>37:25:040405:410</t>
  </si>
  <si>
    <t>37:25:040405:411</t>
  </si>
  <si>
    <t>37:25:040405:413</t>
  </si>
  <si>
    <t>Уч.№348</t>
  </si>
  <si>
    <t>Уч.№349</t>
  </si>
  <si>
    <t>Уч.№350</t>
  </si>
  <si>
    <t>Уч.№351</t>
  </si>
  <si>
    <t>Уч.№352</t>
  </si>
  <si>
    <t>Уч.№353</t>
  </si>
  <si>
    <t>Уч.№354</t>
  </si>
  <si>
    <t>Уч.№355</t>
  </si>
  <si>
    <t>Уч.№356</t>
  </si>
  <si>
    <t>Уч.№357</t>
  </si>
  <si>
    <t>Уч.№358</t>
  </si>
  <si>
    <t>Уч.№359</t>
  </si>
  <si>
    <t>Уч.№360</t>
  </si>
  <si>
    <t>37:25:040405:414</t>
  </si>
  <si>
    <t>37:25:040405:415</t>
  </si>
  <si>
    <t>37:25:040405:416</t>
  </si>
  <si>
    <t>37:25:040405:417</t>
  </si>
  <si>
    <t>37:25:040405:418</t>
  </si>
  <si>
    <t>37:25:040405:419</t>
  </si>
  <si>
    <t>37:25:040405:420</t>
  </si>
  <si>
    <t>37:25:040405:421</t>
  </si>
  <si>
    <t>37:25:040405:422</t>
  </si>
  <si>
    <t>37:25:040405:424</t>
  </si>
  <si>
    <t>37:25:040405:431</t>
  </si>
  <si>
    <t>37:25:040405:442</t>
  </si>
  <si>
    <t>37:25:040405:453</t>
  </si>
  <si>
    <t>Уч.№361</t>
  </si>
  <si>
    <t>Уч.№362</t>
  </si>
  <si>
    <t>Уч.№363</t>
  </si>
  <si>
    <t>Уч.№364</t>
  </si>
  <si>
    <t>Уч.№365</t>
  </si>
  <si>
    <t>Уч.№366</t>
  </si>
  <si>
    <t>Уч.№367</t>
  </si>
  <si>
    <t>Уч.№368</t>
  </si>
  <si>
    <t>Уч.№369</t>
  </si>
  <si>
    <t>Уч.№370</t>
  </si>
  <si>
    <t>Уч.№371</t>
  </si>
  <si>
    <t>Уч.№372</t>
  </si>
  <si>
    <t>Уч.№373</t>
  </si>
  <si>
    <t>Уч.№374</t>
  </si>
  <si>
    <t>Уч.№375</t>
  </si>
  <si>
    <t>37:25:040405:464</t>
  </si>
  <si>
    <t>37:25:040405:466</t>
  </si>
  <si>
    <t>37:25:040405:467</t>
  </si>
  <si>
    <t>37:25:040405:468</t>
  </si>
  <si>
    <t>37:25:040405:469</t>
  </si>
  <si>
    <t>37:25:040405:470</t>
  </si>
  <si>
    <t>37:25:040405:432</t>
  </si>
  <si>
    <t>37:25:040405:433</t>
  </si>
  <si>
    <t>37:25:040405:434</t>
  </si>
  <si>
    <t>37:25:040405:435</t>
  </si>
  <si>
    <t>37:25:040405:436</t>
  </si>
  <si>
    <t>37:25:040405:437</t>
  </si>
  <si>
    <t>37:25:040405:438</t>
  </si>
  <si>
    <t>37:25:040405:439</t>
  </si>
  <si>
    <t>37:25:040405:440</t>
  </si>
  <si>
    <t>Уч.№376</t>
  </si>
  <si>
    <t>Уч.№377</t>
  </si>
  <si>
    <t>Уч.№378</t>
  </si>
  <si>
    <t>Уч.№379</t>
  </si>
  <si>
    <t>Уч.№380</t>
  </si>
  <si>
    <t>Уч.№381</t>
  </si>
  <si>
    <t>Уч.№382</t>
  </si>
  <si>
    <t>Уч.№383</t>
  </si>
  <si>
    <t>Уч.№384</t>
  </si>
  <si>
    <t>Уч.№385</t>
  </si>
  <si>
    <t>Уч.№386</t>
  </si>
  <si>
    <t>Уч.№387</t>
  </si>
  <si>
    <t>Уч.№388</t>
  </si>
  <si>
    <t>Уч.№389</t>
  </si>
  <si>
    <t>Уч.№390</t>
  </si>
  <si>
    <t>37:25:040405:441</t>
  </si>
  <si>
    <t>37:25:040405:443</t>
  </si>
  <si>
    <t>37:25:040405:444</t>
  </si>
  <si>
    <t>37:25:040405:445</t>
  </si>
  <si>
    <t>37:25:040405:446</t>
  </si>
  <si>
    <t>37:25:040405:447</t>
  </si>
  <si>
    <t>37:25:040405:448</t>
  </si>
  <si>
    <t>37:25:040405:449</t>
  </si>
  <si>
    <t>37:25:040405:450</t>
  </si>
  <si>
    <t>37:25:040405:451</t>
  </si>
  <si>
    <t>37:25:040405:452</t>
  </si>
  <si>
    <t>37:25:040405:454</t>
  </si>
  <si>
    <t>37:25:040405:455</t>
  </si>
  <si>
    <t>37:25:040405:456</t>
  </si>
  <si>
    <t>37:25:040405:457</t>
  </si>
  <si>
    <t>Уч.№391</t>
  </si>
  <si>
    <t>Уч.№392</t>
  </si>
  <si>
    <t>Уч.№393</t>
  </si>
  <si>
    <t>Уч.№394</t>
  </si>
  <si>
    <t>Уч.№395</t>
  </si>
  <si>
    <t>Уч.№396</t>
  </si>
  <si>
    <t>Уч.№397</t>
  </si>
  <si>
    <t>Уч.№398</t>
  </si>
  <si>
    <t>Уч.№399</t>
  </si>
  <si>
    <t>Уч.№400</t>
  </si>
  <si>
    <t>Уч.№401</t>
  </si>
  <si>
    <t>Уч.№402</t>
  </si>
  <si>
    <t>Уч.№403</t>
  </si>
  <si>
    <t>Уч.№404</t>
  </si>
  <si>
    <t>Уч.№405</t>
  </si>
  <si>
    <t>37:25:040405:458</t>
  </si>
  <si>
    <t>37:25:040405:459</t>
  </si>
  <si>
    <t>37:25:040405:460</t>
  </si>
  <si>
    <t>37:25:040405:461</t>
  </si>
  <si>
    <t>37:25:040405:462</t>
  </si>
  <si>
    <t>37:25:040405:463</t>
  </si>
  <si>
    <t>37:25:040405:465</t>
  </si>
  <si>
    <t>37:25:040405:549</t>
  </si>
  <si>
    <t>37:25:040405:560</t>
  </si>
  <si>
    <t>37:25:040405:571</t>
  </si>
  <si>
    <t>37:25:040405:579</t>
  </si>
  <si>
    <t>37:25:040405:580</t>
  </si>
  <si>
    <t>37:25:040405:581</t>
  </si>
  <si>
    <t>37:25:040405:582</t>
  </si>
  <si>
    <t>37:25:040405:583</t>
  </si>
  <si>
    <t>Уч.№406</t>
  </si>
  <si>
    <t>Уч.№407</t>
  </si>
  <si>
    <t>Уч.№408</t>
  </si>
  <si>
    <t>Уч.№409</t>
  </si>
  <si>
    <t>Уч.№410</t>
  </si>
  <si>
    <t>Уч.№411</t>
  </si>
  <si>
    <t>Уч.№412</t>
  </si>
  <si>
    <t>Уч.№413</t>
  </si>
  <si>
    <t>Уч.№414</t>
  </si>
  <si>
    <t>Уч.№415</t>
  </si>
  <si>
    <t>Уч.№416</t>
  </si>
  <si>
    <t>Уч.№417</t>
  </si>
  <si>
    <t>Уч.№418</t>
  </si>
  <si>
    <t>Уч.№419</t>
  </si>
  <si>
    <t>Уч.№420</t>
  </si>
  <si>
    <t>37:25:040405:584</t>
  </si>
  <si>
    <t>37:25:040405:550</t>
  </si>
  <si>
    <t>37:25:040405:551</t>
  </si>
  <si>
    <t>37:25:040405:552</t>
  </si>
  <si>
    <t>37:25:040405:553</t>
  </si>
  <si>
    <t>37:25:040405:554</t>
  </si>
  <si>
    <t>37:25:040405:555</t>
  </si>
  <si>
    <t>37:25:040405:556</t>
  </si>
  <si>
    <t>37:25:040405:557</t>
  </si>
  <si>
    <t>37:25:040405:558</t>
  </si>
  <si>
    <t>37:25:040405:559</t>
  </si>
  <si>
    <t>37:25:040405:561</t>
  </si>
  <si>
    <t>37:25:040405:562</t>
  </si>
  <si>
    <t>37:25:040405:563</t>
  </si>
  <si>
    <t>37:25:040405:654</t>
  </si>
  <si>
    <t>Уч.№421</t>
  </si>
  <si>
    <t>Уч.№422</t>
  </si>
  <si>
    <t>Уч.№423</t>
  </si>
  <si>
    <t>Уч.№424</t>
  </si>
  <si>
    <t>Уч.№425</t>
  </si>
  <si>
    <t>Уч.№426</t>
  </si>
  <si>
    <t>Уч.№427</t>
  </si>
  <si>
    <t>Уч.№428</t>
  </si>
  <si>
    <t>Уч.№429</t>
  </si>
  <si>
    <t>Уч.№430</t>
  </si>
  <si>
    <t>Уч.№431</t>
  </si>
  <si>
    <t>Уч.№432</t>
  </si>
  <si>
    <t>Уч.№433</t>
  </si>
  <si>
    <t>Уч.№434</t>
  </si>
  <si>
    <t>Уч.№435</t>
  </si>
  <si>
    <t>37:25:040405:565</t>
  </si>
  <si>
    <t>37:25:040405:566</t>
  </si>
  <si>
    <t>37:25:040405:567</t>
  </si>
  <si>
    <t>37:25:040405:568</t>
  </si>
  <si>
    <t>37:25:040405:569</t>
  </si>
  <si>
    <t>37:25:040405:570</t>
  </si>
  <si>
    <t>37:25:040405:572</t>
  </si>
  <si>
    <t>37:25:040405:573</t>
  </si>
  <si>
    <t>37:25:040405:574</t>
  </si>
  <si>
    <t>37:25:040405:575</t>
  </si>
  <si>
    <t>37:25:040405:576</t>
  </si>
  <si>
    <t>37:25:040405:577</t>
  </si>
  <si>
    <t>37:25:040405:578</t>
  </si>
  <si>
    <t>37:25:040405:471</t>
  </si>
  <si>
    <t>37:25:040405:482</t>
  </si>
  <si>
    <t>Уч.№436</t>
  </si>
  <si>
    <t>Уч.№437</t>
  </si>
  <si>
    <t>Уч.№438</t>
  </si>
  <si>
    <t>Уч.№439</t>
  </si>
  <si>
    <t>Уч.№440</t>
  </si>
  <si>
    <t>Уч.№441</t>
  </si>
  <si>
    <t>Уч.№442</t>
  </si>
  <si>
    <t>Уч.№443</t>
  </si>
  <si>
    <t>Уч.№444</t>
  </si>
  <si>
    <t>Уч.№445</t>
  </si>
  <si>
    <t>Уч.№446</t>
  </si>
  <si>
    <t>Уч.№447</t>
  </si>
  <si>
    <t>Уч.№448</t>
  </si>
  <si>
    <t>Уч.№449</t>
  </si>
  <si>
    <t>Уч.№450</t>
  </si>
  <si>
    <t>37:25:040405:493</t>
  </si>
  <si>
    <t>37:25:040405:501</t>
  </si>
  <si>
    <t>37:25:040405:502</t>
  </si>
  <si>
    <t>37:25:040405:503</t>
  </si>
  <si>
    <t>37:25:040405:504</t>
  </si>
  <si>
    <t>37:25:040405:505</t>
  </si>
  <si>
    <t>37:25:040405:506</t>
  </si>
  <si>
    <t>37:25:040405:472</t>
  </si>
  <si>
    <t>37:25:040405:473</t>
  </si>
  <si>
    <t>37:25:040405:474</t>
  </si>
  <si>
    <t>37:25:040405:475</t>
  </si>
  <si>
    <t>37:25:040405:476</t>
  </si>
  <si>
    <t>37:25:040405:477</t>
  </si>
  <si>
    <t>37:25:040405:478</t>
  </si>
  <si>
    <t>37:25:040405:479</t>
  </si>
  <si>
    <t>Уч.№451</t>
  </si>
  <si>
    <t>Уч.№452</t>
  </si>
  <si>
    <t>Уч.№453</t>
  </si>
  <si>
    <t>Уч.№454</t>
  </si>
  <si>
    <t>Уч.№455</t>
  </si>
  <si>
    <t>Уч.№456</t>
  </si>
  <si>
    <t>Уч.№457</t>
  </si>
  <si>
    <t>Уч.№458</t>
  </si>
  <si>
    <t>Уч.№459</t>
  </si>
  <si>
    <t>Уч.№460</t>
  </si>
  <si>
    <t>Уч.№461</t>
  </si>
  <si>
    <t>Уч.№462</t>
  </si>
  <si>
    <t>Уч.№463</t>
  </si>
  <si>
    <t>Уч.№464</t>
  </si>
  <si>
    <t>Уч.№465</t>
  </si>
  <si>
    <t>Уч.№466</t>
  </si>
  <si>
    <t>Уч.№467</t>
  </si>
  <si>
    <t>Уч.№468</t>
  </si>
  <si>
    <t>37:25:040405:480</t>
  </si>
  <si>
    <t>37:25:040405:481</t>
  </si>
  <si>
    <t>37:25:040405:483</t>
  </si>
  <si>
    <t>37:25:040405:484</t>
  </si>
  <si>
    <t>37:25:040405:485</t>
  </si>
  <si>
    <t>37:25:040405:486</t>
  </si>
  <si>
    <t>37:25:040405:487</t>
  </si>
  <si>
    <t>37:25:040405:488</t>
  </si>
  <si>
    <t>37:25:040405:489</t>
  </si>
  <si>
    <t>37:25:040405:490</t>
  </si>
  <si>
    <t>37:25:040405:491</t>
  </si>
  <si>
    <t>37:25:040405:492</t>
  </si>
  <si>
    <t>37:25:040405:494</t>
  </si>
  <si>
    <t>37:25:040405:495</t>
  </si>
  <si>
    <t>37:25:040405:496</t>
  </si>
  <si>
    <t>Уч.№469</t>
  </si>
  <si>
    <t>Уч.№470</t>
  </si>
  <si>
    <t>Уч.№471</t>
  </si>
  <si>
    <t>Уч.№472</t>
  </si>
  <si>
    <t>Уч.№473</t>
  </si>
  <si>
    <t>Уч.№474</t>
  </si>
  <si>
    <t>Уч.№475</t>
  </si>
  <si>
    <t>Уч.№476</t>
  </si>
  <si>
    <t>Уч.№477</t>
  </si>
  <si>
    <t>Уч.№478</t>
  </si>
  <si>
    <t>Уч.№479</t>
  </si>
  <si>
    <t>Уч.№480</t>
  </si>
  <si>
    <t>37:25:040405:497</t>
  </si>
  <si>
    <t>37:25:040405:498</t>
  </si>
  <si>
    <t>37:25:040405:499</t>
  </si>
  <si>
    <t>37:25:040405:500</t>
  </si>
  <si>
    <t>37:25:040405:507</t>
  </si>
  <si>
    <t>37:25:040405:518</t>
  </si>
  <si>
    <t>37:25:040405:529</t>
  </si>
  <si>
    <t>37:25:040405:540</t>
  </si>
  <si>
    <t>37:25:040405:544</t>
  </si>
  <si>
    <t>37:25:040405:545</t>
  </si>
  <si>
    <t>37:25:040405:546</t>
  </si>
  <si>
    <t>37:25:040405:547</t>
  </si>
  <si>
    <t>37:25:040405:548</t>
  </si>
  <si>
    <t>37:25:040405:508</t>
  </si>
  <si>
    <t>37:25:040405:509</t>
  </si>
  <si>
    <t>Уч.№481</t>
  </si>
  <si>
    <t>Уч.№482</t>
  </si>
  <si>
    <t>Уч.№483</t>
  </si>
  <si>
    <t>Уч.№484</t>
  </si>
  <si>
    <t>Уч.№485</t>
  </si>
  <si>
    <t>Уч.№486</t>
  </si>
  <si>
    <t>Уч.№487</t>
  </si>
  <si>
    <t>Уч.№488</t>
  </si>
  <si>
    <t>Уч.№489</t>
  </si>
  <si>
    <t>Уч.№490</t>
  </si>
  <si>
    <t>Уч.№491</t>
  </si>
  <si>
    <t>Уч.№492</t>
  </si>
  <si>
    <t>Уч.№493</t>
  </si>
  <si>
    <t>Уч.№494</t>
  </si>
  <si>
    <t>Уч.№495</t>
  </si>
  <si>
    <t>Уч.№497</t>
  </si>
  <si>
    <t>Уч.№498</t>
  </si>
  <si>
    <t>Уч.№499</t>
  </si>
  <si>
    <t>37:25:040405:510</t>
  </si>
  <si>
    <t>37:25:040405:511</t>
  </si>
  <si>
    <t>37:25:040405:512</t>
  </si>
  <si>
    <t>37:25:040405:513</t>
  </si>
  <si>
    <t>37:25:040405:514</t>
  </si>
  <si>
    <t>37:25:040405:515</t>
  </si>
  <si>
    <t>37:25:040405:516</t>
  </si>
  <si>
    <t>37:25:040405:517</t>
  </si>
  <si>
    <t>37:25:040405:519</t>
  </si>
  <si>
    <t>37:25:040405:520</t>
  </si>
  <si>
    <t>37:25:040405:521</t>
  </si>
  <si>
    <t>37:25:040405:522</t>
  </si>
  <si>
    <t>37:25:040405:523</t>
  </si>
  <si>
    <t>37:25:040405:524</t>
  </si>
  <si>
    <t>37:25:040405:525</t>
  </si>
  <si>
    <t>37:25:040405:527</t>
  </si>
  <si>
    <t>37:25:040405:528</t>
  </si>
  <si>
    <t>37:25:040405:530</t>
  </si>
  <si>
    <t>Уч.№500</t>
  </si>
  <si>
    <t>37:25:040405:531</t>
  </si>
  <si>
    <t>Уч.№501</t>
  </si>
  <si>
    <t>Уч.№502</t>
  </si>
  <si>
    <t>Уч.№503</t>
  </si>
  <si>
    <t>Уч.№504</t>
  </si>
  <si>
    <t>Уч.№505</t>
  </si>
  <si>
    <t>Уч.№506</t>
  </si>
  <si>
    <t>Уч.№507</t>
  </si>
  <si>
    <t>Уч.№508</t>
  </si>
  <si>
    <t>Уч.№509</t>
  </si>
  <si>
    <t>Уч.№510</t>
  </si>
  <si>
    <t>Уч.№511</t>
  </si>
  <si>
    <t>Уч.№512</t>
  </si>
  <si>
    <t>Уч.№513</t>
  </si>
  <si>
    <t>Уч.№514</t>
  </si>
  <si>
    <t>Уч.№515</t>
  </si>
  <si>
    <t>37:25:040405:532</t>
  </si>
  <si>
    <t>37:25:040405:533</t>
  </si>
  <si>
    <t>37:25:040405:534</t>
  </si>
  <si>
    <t>37:25:040405:535</t>
  </si>
  <si>
    <t>37:25:040405:536</t>
  </si>
  <si>
    <t>37:25:040405:537</t>
  </si>
  <si>
    <t>37:25:040405:538</t>
  </si>
  <si>
    <t>37:25:040405:539</t>
  </si>
  <si>
    <t>37:25:040405:541</t>
  </si>
  <si>
    <t>37:25:040405:542</t>
  </si>
  <si>
    <t>37:25:040405:543</t>
  </si>
  <si>
    <t>37:25:040405:239</t>
  </si>
  <si>
    <t>37:25:040405:250</t>
  </si>
  <si>
    <t>37:25:040405:261</t>
  </si>
  <si>
    <t>37:25:040405:264</t>
  </si>
  <si>
    <t>Уч.№516</t>
  </si>
  <si>
    <t>Уч.№517</t>
  </si>
  <si>
    <t>Уч.№518</t>
  </si>
  <si>
    <t>Уч.№519</t>
  </si>
  <si>
    <t>Уч.№520</t>
  </si>
  <si>
    <t>Уч.№521</t>
  </si>
  <si>
    <t>Уч.№522</t>
  </si>
  <si>
    <t>Уч.№523</t>
  </si>
  <si>
    <t>Уч.№524</t>
  </si>
  <si>
    <t>Уч.№525</t>
  </si>
  <si>
    <t>Уч.№526</t>
  </si>
  <si>
    <t>Уч.№527</t>
  </si>
  <si>
    <t>Уч.№528</t>
  </si>
  <si>
    <t>Уч.№529</t>
  </si>
  <si>
    <t>Уч.№530</t>
  </si>
  <si>
    <t>37:25:040405:265</t>
  </si>
  <si>
    <t>37:25:040405:266</t>
  </si>
  <si>
    <t>37:25:040405:267</t>
  </si>
  <si>
    <t>37:25:040405:268</t>
  </si>
  <si>
    <t>37:25:040405:269</t>
  </si>
  <si>
    <t>37:25:040405:240</t>
  </si>
  <si>
    <t>37:25:040405:241</t>
  </si>
  <si>
    <t>37:25:040405:242</t>
  </si>
  <si>
    <t>37:25:040405:243</t>
  </si>
  <si>
    <t>37:25:040405:244</t>
  </si>
  <si>
    <t>37:25:040405:245</t>
  </si>
  <si>
    <t>37:25:040405:246</t>
  </si>
  <si>
    <t>37:25:040405:247</t>
  </si>
  <si>
    <t>37:25:040405:248</t>
  </si>
  <si>
    <t>37:25:040405:249</t>
  </si>
  <si>
    <t>Уч.№531</t>
  </si>
  <si>
    <t>Уч.№532</t>
  </si>
  <si>
    <t>Уч.№533</t>
  </si>
  <si>
    <t>Уч.№534</t>
  </si>
  <si>
    <t>Уч.№535</t>
  </si>
  <si>
    <t>Уч.№536</t>
  </si>
  <si>
    <t>Уч.№537</t>
  </si>
  <si>
    <t>Уч.№538</t>
  </si>
  <si>
    <t>Уч.№539</t>
  </si>
  <si>
    <t>Уч.№540</t>
  </si>
  <si>
    <t>Уч.№541</t>
  </si>
  <si>
    <t>Уч.№542</t>
  </si>
  <si>
    <t>Уч.№543</t>
  </si>
  <si>
    <t>Уч.№544</t>
  </si>
  <si>
    <t>Уч.№545</t>
  </si>
  <si>
    <t>37:25:040405:251</t>
  </si>
  <si>
    <t>37:25:040405:253</t>
  </si>
  <si>
    <t>37:25:040405:254</t>
  </si>
  <si>
    <t>37:25:040405:256</t>
  </si>
  <si>
    <t>37:25:040405:257</t>
  </si>
  <si>
    <t>37:25:040405:258</t>
  </si>
  <si>
    <t>37:25:040405:259</t>
  </si>
  <si>
    <t>37:25:040405:260</t>
  </si>
  <si>
    <t>37:25:040405:262</t>
  </si>
  <si>
    <t>37:25:040405:263</t>
  </si>
  <si>
    <t>37:25:040405:306</t>
  </si>
  <si>
    <t>37:25:040405:317</t>
  </si>
  <si>
    <t>37:25:040405:328</t>
  </si>
  <si>
    <t>Уч.№546</t>
  </si>
  <si>
    <t>Уч.№547</t>
  </si>
  <si>
    <t>Уч.№548</t>
  </si>
  <si>
    <t>Уч.№549</t>
  </si>
  <si>
    <t>Уч.№550</t>
  </si>
  <si>
    <t>Уч.№551</t>
  </si>
  <si>
    <t>Уч.№552</t>
  </si>
  <si>
    <t>Уч.№553</t>
  </si>
  <si>
    <t>Уч.№554</t>
  </si>
  <si>
    <t>Уч.№555</t>
  </si>
  <si>
    <t>Уч.№556</t>
  </si>
  <si>
    <t>Уч.№557</t>
  </si>
  <si>
    <t>Уч.№558</t>
  </si>
  <si>
    <t>Уч.№559</t>
  </si>
  <si>
    <t>Уч.№560</t>
  </si>
  <si>
    <t>Уч.№561</t>
  </si>
  <si>
    <t>Уч.№562</t>
  </si>
  <si>
    <t>Уч.№563</t>
  </si>
  <si>
    <t>Уч.№564</t>
  </si>
  <si>
    <t>Уч.№565</t>
  </si>
  <si>
    <t>Уч.№566</t>
  </si>
  <si>
    <t>Уч.№567</t>
  </si>
  <si>
    <t>Уч.№568</t>
  </si>
  <si>
    <t>Уч.№569</t>
  </si>
  <si>
    <t>Уч.№570</t>
  </si>
  <si>
    <t>Уч.№571</t>
  </si>
  <si>
    <t>37:25:040405:329</t>
  </si>
  <si>
    <t>37:25:040405:330</t>
  </si>
  <si>
    <t>37:25:040405:331</t>
  </si>
  <si>
    <t>37:25:040405:332</t>
  </si>
  <si>
    <t>37:25:040405:333</t>
  </si>
  <si>
    <t>37:25:040405:334</t>
  </si>
  <si>
    <t>37:25:040405:307</t>
  </si>
  <si>
    <t>37:25:040405:308</t>
  </si>
  <si>
    <t>37:25:040405:309</t>
  </si>
  <si>
    <t>37:25:040405:310</t>
  </si>
  <si>
    <t>37:25:040405:311</t>
  </si>
  <si>
    <t>37:25:040405:312</t>
  </si>
  <si>
    <t>37:25:040405:313</t>
  </si>
  <si>
    <t>37:25:040405:314</t>
  </si>
  <si>
    <t>37:25:040405:315</t>
  </si>
  <si>
    <t>37:25:040405:316</t>
  </si>
  <si>
    <t>37:25:040405:318</t>
  </si>
  <si>
    <t>37:25:040405:319</t>
  </si>
  <si>
    <t>37:25:040405:320</t>
  </si>
  <si>
    <t>37:25:040405:321</t>
  </si>
  <si>
    <t>37:25:040405:322</t>
  </si>
  <si>
    <t>37:25:040405:323</t>
  </si>
  <si>
    <t>37:25:040405:324</t>
  </si>
  <si>
    <t>37:25:040405:325</t>
  </si>
  <si>
    <t>37:25:040405:326</t>
  </si>
  <si>
    <t>37:25:040405:327</t>
  </si>
  <si>
    <t>37:25:040406:116-37/040/2019-1</t>
  </si>
  <si>
    <t>01.10.2019</t>
  </si>
  <si>
    <t> 01.10.2019</t>
  </si>
  <si>
    <t xml:space="preserve"> 37:25:040406:124-37/040/2019-1</t>
  </si>
  <si>
    <t>37:25:040406:133-37/040/2019-1</t>
  </si>
  <si>
    <t>37:25:040406:141-37/040/2019-1</t>
  </si>
  <si>
    <t>37:25:040406:117-37/040/2019-1</t>
  </si>
  <si>
    <t>37:25:040406:147-37/040/2019-1</t>
  </si>
  <si>
    <t>37:25:040405:648-37/040/2019-1</t>
  </si>
  <si>
    <t>37:25:040405:649-37/040/2019-1</t>
  </si>
  <si>
    <t>37:25:040405:650-37/040/2019-1</t>
  </si>
  <si>
    <t>37:25:040405:651-37/040/2019-1</t>
  </si>
  <si>
    <t>37:25:040406:118-37/040/2019-1</t>
  </si>
  <si>
    <t>37:25:040406:119-37/040/2019-1</t>
  </si>
  <si>
    <t>37:25:040406:121-37/040/2019-1</t>
  </si>
  <si>
    <t>37:25:040406:122-37/040/2019-1</t>
  </si>
  <si>
    <t>37:25:040406:123-37/040/2019-1</t>
  </si>
  <si>
    <t>37:25:040405:636-37/040/2019-1</t>
  </si>
  <si>
    <t>37:25:040405:637-37/040/2019-1</t>
  </si>
  <si>
    <t>37:25:040405:638-37/040/2019-1</t>
  </si>
  <si>
    <t>37:25:040405:639-37/040/2019-1</t>
  </si>
  <si>
    <t>37:25:040406:129-37/040/2019-1</t>
  </si>
  <si>
    <t>37:25:040406:130-37/040/2019-1</t>
  </si>
  <si>
    <t xml:space="preserve"> 37:25:040406:132-37/040/2019-1</t>
  </si>
  <si>
    <t>37:25:040405:640-37/040/2019-1</t>
  </si>
  <si>
    <t>37:25:040405:642-37/040/2019-1</t>
  </si>
  <si>
    <t>37:25:040405:643-37/040/2019-1</t>
  </si>
  <si>
    <t>37:25:040406:134-37/040/2019-1</t>
  </si>
  <si>
    <t>37:25:040406:135-37/040/2019-1</t>
  </si>
  <si>
    <t xml:space="preserve"> 37:25:040406:137-37/040/2019-1</t>
  </si>
  <si>
    <t>37:25:040406:138-37/040/2019-1</t>
  </si>
  <si>
    <t xml:space="preserve"> 37:25:040406:139-37/040/2019-1</t>
  </si>
  <si>
    <t>37:25:040406:140-37/040/2019-1</t>
  </si>
  <si>
    <t>37:25:040406:142-37/040/2019-1</t>
  </si>
  <si>
    <t>37:25:040405:644-37/040/2019-1</t>
  </si>
  <si>
    <t>37:25:040405:645-37/040/2019-1</t>
  </si>
  <si>
    <t xml:space="preserve"> 37:25:040405:646-37/040/2019-</t>
  </si>
  <si>
    <t>37:25:040405:647-37/040/2019-1</t>
  </si>
  <si>
    <t>37:25:040406:143-37/040/2019-1</t>
  </si>
  <si>
    <t>37:25:040405:526-37/040/2019-1</t>
  </si>
  <si>
    <t>12.09.2019</t>
  </si>
  <si>
    <t>37:25:040406:144-37/040/2019-1</t>
  </si>
  <si>
    <t>37:25:040406:145-37/040/2019-1</t>
  </si>
  <si>
    <t>37:25:040406:146-37/040/2019-1</t>
  </si>
  <si>
    <t>37:25:040405:365-37/040/2019-1</t>
  </si>
  <si>
    <t>37:25:040405:168-37/040/2019-1</t>
  </si>
  <si>
    <t>10.09.2019</t>
  </si>
  <si>
    <t>37:25:040405:585-37/040/2019-1</t>
  </si>
  <si>
    <t>37:25:040405:596-37/040/2019-1</t>
  </si>
  <si>
    <t>37:25:040405:607-37/040/2019-1</t>
  </si>
  <si>
    <t>37:25:040405:453-37/040/2019-1</t>
  </si>
  <si>
    <t>37:25:040405:464-37/040/2019-1</t>
  </si>
  <si>
    <t>Дорога асф. пок. пер Дунаевского. 764  п.м.  994,50  м.кв.</t>
  </si>
  <si>
    <t>Дорога асф. пок. ул. Рыжова  800 м.п. 2400 кв.м.</t>
  </si>
  <si>
    <r>
      <t xml:space="preserve">Дорога асф. пок.  ул. Красный Химик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250 п.м. 1250 кв.м.</t>
    </r>
  </si>
  <si>
    <t>3.2.486.</t>
  </si>
  <si>
    <r>
      <t xml:space="preserve">Дорога грун. пок.  ул. Красный Химик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1316 п.м. 6580 кв.м.</t>
    </r>
  </si>
  <si>
    <t>2.3.1.2.12.</t>
  </si>
  <si>
    <t>устройство сетей уличного освещения ул. Ивана Виноградова, д. 8, д. 10 в г. Кинешма Ивановской области, протяженность 80 м.</t>
  </si>
  <si>
    <t xml:space="preserve"> 37:25:020419:134</t>
  </si>
  <si>
    <t>2.3.1.2.13.</t>
  </si>
  <si>
    <t>устройство сетей уличного освещения,г. Кинешма, от дома № 15 по ул. Декабристов – до дома № 24 по ул. им. Менделеева, протяженность 245 м.</t>
  </si>
  <si>
    <t>37:25:000000:1011</t>
  </si>
  <si>
    <t>2.3.1.2.14.</t>
  </si>
  <si>
    <t>устройство сетей уличного освещения, протяженность 568 м.,г. Кинешма, ул. Зелинского</t>
  </si>
  <si>
    <t>37:25:000000:1007</t>
  </si>
  <si>
    <t>2.3.1.2.15.</t>
  </si>
  <si>
    <t>устройство сетей уличного освещения ул. Дунаевского, у домов № 70,72,74/2 в г. Кинешма Ивановской области,протяженность 420 м.</t>
  </si>
  <si>
    <t xml:space="preserve"> 37:25:000000:1008</t>
  </si>
  <si>
    <t>2.3.1.2.16.</t>
  </si>
  <si>
    <t>устройство сетей уличного освещения по ул. Бориса Кустодиева, д. 2, д. 4 в г. Кинешма Ивановской области, протяженность 46 м.</t>
  </si>
  <si>
    <t>37:25:020452:241</t>
  </si>
  <si>
    <t>2.3.1.2.17.</t>
  </si>
  <si>
    <t xml:space="preserve">устройство сетей уличного освещения, Ивановская область, г. Кинешма, ул. Рощинская, Береговая, 2-я Вандышевская, протяженность 1218 м. </t>
  </si>
  <si>
    <t xml:space="preserve"> 37:25:000000:1010</t>
  </si>
  <si>
    <t>2.3.1.2.18.</t>
  </si>
  <si>
    <t>устройство сетей уличного освещения,  Ивановская область, г. Кинешма, ул. 3-я Районная, протяженность 240 м.</t>
  </si>
  <si>
    <t>37:25:000000:1009</t>
  </si>
  <si>
    <t>2.3.1.2.19.</t>
  </si>
  <si>
    <t>устройство сетей уличного освещения по ул. 2-я Бакарихинская в г. Кинешма Ивановской области,  протяженность 146 м.</t>
  </si>
  <si>
    <t>37:25:020105:112</t>
  </si>
  <si>
    <t>2.3.1.2.22.</t>
  </si>
  <si>
    <t>устройство сетей уличного освещения, Ивановская область, г. Кинешма, ул. Молодежная, протяженность 230 м.</t>
  </si>
  <si>
    <t xml:space="preserve"> 37:25:000000:1012</t>
  </si>
  <si>
    <t>2.3.2.1.16</t>
  </si>
  <si>
    <t>37:25:020326:104</t>
  </si>
  <si>
    <t>2.3.2.2.104</t>
  </si>
  <si>
    <t>37:25:020326:105</t>
  </si>
  <si>
    <t>2.8.519</t>
  </si>
  <si>
    <t>Блок автоматики КСУМ-1</t>
  </si>
  <si>
    <t>2.8.520</t>
  </si>
  <si>
    <t xml:space="preserve"> Газоходы</t>
  </si>
  <si>
    <t>2.8.521</t>
  </si>
  <si>
    <t xml:space="preserve"> Горелка газовая блочная ГБЛ-1,2</t>
  </si>
  <si>
    <t>2.8.522</t>
  </si>
  <si>
    <t>Горелка Газовая блочная ГБЛ-1,2Д</t>
  </si>
  <si>
    <t>2.8.523</t>
  </si>
  <si>
    <t>2.8.524</t>
  </si>
  <si>
    <t xml:space="preserve"> Котел " Факел - Г"</t>
  </si>
  <si>
    <t>2.8.525</t>
  </si>
  <si>
    <t xml:space="preserve"> Котёл "Факел - Г"</t>
  </si>
  <si>
    <t>2.8.526</t>
  </si>
  <si>
    <t xml:space="preserve"> Котел Факел - Г</t>
  </si>
  <si>
    <t>2.8.528</t>
  </si>
  <si>
    <t xml:space="preserve"> Насос Д 320-50</t>
  </si>
  <si>
    <t>2.8.529</t>
  </si>
  <si>
    <t>Насос Д 320-50 с двиг.75 кВт.</t>
  </si>
  <si>
    <t>2.8.530</t>
  </si>
  <si>
    <t xml:space="preserve">Насос Д 320-50 </t>
  </si>
  <si>
    <t>2.8.531</t>
  </si>
  <si>
    <t>Охранная сигнализация кот.№1</t>
  </si>
  <si>
    <t>2.8.532</t>
  </si>
  <si>
    <t xml:space="preserve"> Резервная емкость.</t>
  </si>
  <si>
    <t>2.8.533</t>
  </si>
  <si>
    <t xml:space="preserve"> Эл. двигатель 4А-225 75кВт</t>
  </si>
  <si>
    <t>2.8.534</t>
  </si>
  <si>
    <t xml:space="preserve"> Эл. двигатель 4А-225 90кВт</t>
  </si>
  <si>
    <t>2.8.535</t>
  </si>
  <si>
    <t>Эл.двигатель АИР 200 L 8 22кВт.х750об/мин.</t>
  </si>
  <si>
    <t>2.8.536</t>
  </si>
  <si>
    <t>Электрощит ЩПШ</t>
  </si>
  <si>
    <t>Дымосос</t>
  </si>
  <si>
    <t>2.8.538</t>
  </si>
  <si>
    <t xml:space="preserve"> Счетчик газа СГ-16 МТ-250</t>
  </si>
  <si>
    <t>2.8.539</t>
  </si>
  <si>
    <t>Счетчик газа СГ - 16 МТ-250</t>
  </si>
  <si>
    <t>2.8.540</t>
  </si>
  <si>
    <t xml:space="preserve"> Узел учёта газа</t>
  </si>
  <si>
    <t>2.8.541</t>
  </si>
  <si>
    <t>Эл.двигатель АИР 75 кВт. 1500 об.мин. б/у</t>
  </si>
  <si>
    <t>2.8.542</t>
  </si>
  <si>
    <t>Насос К-100-65-200 с эл.дв. 7,5 кВт.</t>
  </si>
  <si>
    <t>2.3.2.2.30.</t>
  </si>
  <si>
    <t>2.3.1.2.23.</t>
  </si>
  <si>
    <t>энергопринимающие устройства для электроснабжения объектов МКУ "ГУС", Ивановская обл. , г. Кинешма, ул. Гагарина, протяженность 352 м.</t>
  </si>
  <si>
    <t>37:25:000000:1041</t>
  </si>
  <si>
    <t>37:25:020327:70</t>
  </si>
  <si>
    <t>37:25:000000:366</t>
  </si>
  <si>
    <t>2.3.2.1.17</t>
  </si>
  <si>
    <t xml:space="preserve">    Насос Д 320-50</t>
  </si>
  <si>
    <t xml:space="preserve">    Дымосос Д 3,5</t>
  </si>
  <si>
    <t xml:space="preserve">    Счётчик газа СГ - 16МТ - 800-Р-З</t>
  </si>
  <si>
    <t xml:space="preserve">    Счётчик газовый РГ-100</t>
  </si>
  <si>
    <t xml:space="preserve">    Счётчик газовый СГ-16М-1000</t>
  </si>
  <si>
    <t xml:space="preserve">   Насос К 100-65-200 с эл.двиг. 7,5 кВт.</t>
  </si>
  <si>
    <t xml:space="preserve">    Газопровод (135м)</t>
  </si>
  <si>
    <t xml:space="preserve">    Трубопровод 616,8п/м</t>
  </si>
  <si>
    <t xml:space="preserve">    Электроснабжение КЛ 6кв ТП 164 РП-1</t>
  </si>
  <si>
    <t>2.8.543</t>
  </si>
  <si>
    <t>2.8.544</t>
  </si>
  <si>
    <t>2.8.545</t>
  </si>
  <si>
    <t>2.8.546</t>
  </si>
  <si>
    <t>2.8.547</t>
  </si>
  <si>
    <t>2.8.548</t>
  </si>
  <si>
    <t>2.8.549</t>
  </si>
  <si>
    <t>2.8.550</t>
  </si>
  <si>
    <t>2.8.551</t>
  </si>
  <si>
    <t>2.8.552</t>
  </si>
  <si>
    <t>2.8.553</t>
  </si>
  <si>
    <t>2.8.554</t>
  </si>
  <si>
    <t>2.8.555</t>
  </si>
  <si>
    <t>2.8.556</t>
  </si>
  <si>
    <t>2.8.558</t>
  </si>
  <si>
    <t>2.8.559</t>
  </si>
  <si>
    <t>2.8.560</t>
  </si>
  <si>
    <t>2.8.561</t>
  </si>
  <si>
    <t>2.8.562</t>
  </si>
  <si>
    <t>2.8.563</t>
  </si>
  <si>
    <t>2.8.564</t>
  </si>
  <si>
    <t>2.8.565</t>
  </si>
  <si>
    <t>2.8.566</t>
  </si>
  <si>
    <t>2.8.567</t>
  </si>
  <si>
    <t>2.8.568</t>
  </si>
  <si>
    <t>2.8.569</t>
  </si>
  <si>
    <t>2.8.570</t>
  </si>
  <si>
    <t>2.8.571</t>
  </si>
  <si>
    <t>2.8.572</t>
  </si>
  <si>
    <t>2.8.573</t>
  </si>
  <si>
    <t>2.8.574</t>
  </si>
  <si>
    <t>2.8.575</t>
  </si>
  <si>
    <t>2.8.576</t>
  </si>
  <si>
    <t>2.8.577</t>
  </si>
  <si>
    <t>2.8.578</t>
  </si>
  <si>
    <t>2.8.579</t>
  </si>
  <si>
    <t>2.8.580</t>
  </si>
  <si>
    <t>2.8.581</t>
  </si>
  <si>
    <t>2.8.582</t>
  </si>
  <si>
    <t>2.8.583</t>
  </si>
  <si>
    <t>2.8.584</t>
  </si>
  <si>
    <t>2.8.585</t>
  </si>
  <si>
    <t>2.8.586</t>
  </si>
  <si>
    <t>2.8.587</t>
  </si>
  <si>
    <t>2.8.588</t>
  </si>
  <si>
    <t>2.8.589</t>
  </si>
  <si>
    <t>2.8.590</t>
  </si>
  <si>
    <t>2.8.591</t>
  </si>
  <si>
    <t>2.8.592</t>
  </si>
  <si>
    <t>2.8.593</t>
  </si>
  <si>
    <t>2.8.594</t>
  </si>
  <si>
    <t>2.8.595</t>
  </si>
  <si>
    <t>2.8.596</t>
  </si>
  <si>
    <t>2.8.597</t>
  </si>
  <si>
    <t>2.8.598</t>
  </si>
  <si>
    <t>2.8.599</t>
  </si>
  <si>
    <t>2.8.600</t>
  </si>
  <si>
    <t>2.8.601</t>
  </si>
  <si>
    <t xml:space="preserve">Сооружение - наружная тепловая сеть от котельной №2, по ул. Ленина, 28-а, протяженность 4294 м </t>
  </si>
  <si>
    <t>Клапан пред.запорн.эл.маг.газовый КПЭГ-100П</t>
  </si>
  <si>
    <t>Котёл "Факел - Г"</t>
  </si>
  <si>
    <t>Котёл "Факел - Г" в комплекте</t>
  </si>
  <si>
    <t>Котёл "Факел"</t>
  </si>
  <si>
    <t>Котёл газовый"Факел - Г" в комплекте</t>
  </si>
  <si>
    <t>Механизм управления дымовыми заслонками</t>
  </si>
  <si>
    <t>Насос Д 320-50</t>
  </si>
  <si>
    <t>Насос КМ 100-65-200 с двиг.30 кВт</t>
  </si>
  <si>
    <t>Насос консольный моноблочныйКМ 100-65-200 с двиг.30кВт</t>
  </si>
  <si>
    <t>Охранная сигнализация</t>
  </si>
  <si>
    <t>Силовое освещение</t>
  </si>
  <si>
    <t>Щит ПР 8503-1006-1УЗ</t>
  </si>
  <si>
    <t>Щит ПР 8503-1009-1УЗ</t>
  </si>
  <si>
    <t>Резервная емкость</t>
  </si>
  <si>
    <t>Эл.двигатель 5АМН250S4(90кВт/1500б/мин)</t>
  </si>
  <si>
    <t>37:25:01 11 30:40</t>
  </si>
  <si>
    <t>2.3.2.1.18</t>
  </si>
  <si>
    <t>2.3.2.1.19</t>
  </si>
  <si>
    <t>2.3.2.1.20</t>
  </si>
  <si>
    <t>2.3.2.1.21</t>
  </si>
  <si>
    <t>37:25:011012:19</t>
  </si>
  <si>
    <t>37:25:011114:91</t>
  </si>
  <si>
    <t>37:25:010928:12</t>
  </si>
  <si>
    <t>2.3.2.2.106</t>
  </si>
  <si>
    <t>37:25:011130:48</t>
  </si>
  <si>
    <t>Автомат АПУ 1600 А</t>
  </si>
  <si>
    <t>Автоматический выключатель А3794 630А</t>
  </si>
  <si>
    <t xml:space="preserve"> Задвижка 30с64нж d200Ру25 кл.А</t>
  </si>
  <si>
    <t>Затвор поворотный дисковый чуг.с редуктором 1GH28L-16/400</t>
  </si>
  <si>
    <t xml:space="preserve">    Затвор поворотный дисковый чуг.с редуктором 1GH28L-16/400</t>
  </si>
  <si>
    <t xml:space="preserve">    Котел ТВГ - 8М</t>
  </si>
  <si>
    <t xml:space="preserve">    Котел ТВГ -8М</t>
  </si>
  <si>
    <t xml:space="preserve">    Насос 1Д630-90 с электродвигателем250кВт./1500об./мин.</t>
  </si>
  <si>
    <t xml:space="preserve">    Насос Д 200-90 без двигателя и рамы</t>
  </si>
  <si>
    <t xml:space="preserve">    Насос Д 200-90 с двиг. 90 кВт.</t>
  </si>
  <si>
    <t xml:space="preserve">    Насос Д 630-90 б.(без эл.двигателя)</t>
  </si>
  <si>
    <t xml:space="preserve">    Насос Д 630 - 90 250 кВт.</t>
  </si>
  <si>
    <t xml:space="preserve">    Насос двухстороннего входа 1Д1250-63а с дв.250кВт/1500об.IP23AH315B4"ЗВИ"
</t>
  </si>
  <si>
    <t xml:space="preserve">    Насос двухстороннего входа 1Д1250-63ас двиг.250 кВт/1500об.мин.</t>
  </si>
  <si>
    <t xml:space="preserve">    Насос двухстороннего входа Д320/50с эл.двиг.90кВт</t>
  </si>
  <si>
    <t xml:space="preserve">    Насос двухстроннего входа 1Д200-90 без двигателя</t>
  </si>
  <si>
    <t xml:space="preserve">    Насос КМ 80-65-160 с эл.двигателем 7,5 кВт</t>
  </si>
  <si>
    <t xml:space="preserve">    Питательный бак 75 куб. м.</t>
  </si>
  <si>
    <t xml:space="preserve">    Трансформатор сварочный</t>
  </si>
  <si>
    <t xml:space="preserve">    Частотно-регулируемый привод</t>
  </si>
  <si>
    <t xml:space="preserve">    Щит автоматический</t>
  </si>
  <si>
    <t xml:space="preserve">    Эл.двигатель 5АМ 250М6 IM1081 (55кВт/1000 об/мин</t>
  </si>
  <si>
    <t xml:space="preserve">    Электродвигатель 5 АН 315 В4 1500об/мин.,250кВт.</t>
  </si>
  <si>
    <t xml:space="preserve">    Электродвигатель 75 кВт</t>
  </si>
  <si>
    <t xml:space="preserve">    Электродвигатель 75 кВт.</t>
  </si>
  <si>
    <t xml:space="preserve">    Электрощит ЩО -70</t>
  </si>
  <si>
    <t xml:space="preserve">    Вентилятор 50ВЦ-18-2А АМИВ 630.250.010-04</t>
  </si>
  <si>
    <t xml:space="preserve">    Грязевик</t>
  </si>
  <si>
    <t xml:space="preserve">    Дымосос ДН-12</t>
  </si>
  <si>
    <t xml:space="preserve">    Шкаф вытяжной</t>
  </si>
  <si>
    <t xml:space="preserve">    Автоматика электрообор.</t>
  </si>
  <si>
    <t xml:space="preserve">    Дифнамометр</t>
  </si>
  <si>
    <t xml:space="preserve">    Узел учёта газа</t>
  </si>
  <si>
    <t xml:space="preserve">    Электрооборудование</t>
  </si>
  <si>
    <t xml:space="preserve">    Водоподогреватель D-273. L-4m. 2 секции.</t>
  </si>
  <si>
    <t xml:space="preserve">    Водоподогреватель D-273.L 4m. 2секции.D-325.L-4m.6секций,</t>
  </si>
  <si>
    <t xml:space="preserve">    калач 219*4,10г</t>
  </si>
  <si>
    <t xml:space="preserve">    Компенсатор Сильф.КСО 300-16-80</t>
  </si>
  <si>
    <t xml:space="preserve">    Насос 160/30</t>
  </si>
  <si>
    <t xml:space="preserve">    Насос Иртыш ЦНК 50/200.210-18,5/2-400</t>
  </si>
  <si>
    <t xml:space="preserve">    Насос К 80-50-200</t>
  </si>
  <si>
    <t xml:space="preserve">    Насос КМ 50/50</t>
  </si>
  <si>
    <t xml:space="preserve">    Насос КМ 80-50-200</t>
  </si>
  <si>
    <t xml:space="preserve">    Насос ЦНК 50/200.219-22/2-400 с дв. 22кВт/3000 об.</t>
  </si>
  <si>
    <t xml:space="preserve">    Подогреватель 219*4</t>
  </si>
  <si>
    <t xml:space="preserve">    Подогреватель водоводяной 14-ПВ1-237х4  -Г(Н)-1,0-20,56-Т (3 сек)</t>
  </si>
  <si>
    <t xml:space="preserve">    секция  219*4*1.0 г</t>
  </si>
  <si>
    <t xml:space="preserve">    Электростанция сварочная бензин. АСПБВ 220/6,5/3,5-Т400/230ВХ(5,2/5,5)</t>
  </si>
  <si>
    <t xml:space="preserve">    Электрощит</t>
  </si>
  <si>
    <t xml:space="preserve">    Подогреватель 273х4000 1 сек.</t>
  </si>
  <si>
    <t xml:space="preserve">    Вентилятор ВДН - 10</t>
  </si>
  <si>
    <t>2.8.602</t>
  </si>
  <si>
    <t>2.8.603</t>
  </si>
  <si>
    <t>2.8.604</t>
  </si>
  <si>
    <t>2.8.605</t>
  </si>
  <si>
    <t>2.8.606</t>
  </si>
  <si>
    <t>2.8.607</t>
  </si>
  <si>
    <t>2.8.608</t>
  </si>
  <si>
    <t>2.8.609</t>
  </si>
  <si>
    <t>2.8.610</t>
  </si>
  <si>
    <t>2.8.611</t>
  </si>
  <si>
    <t>2.8.612</t>
  </si>
  <si>
    <t>2.8.613</t>
  </si>
  <si>
    <t>2.8.614</t>
  </si>
  <si>
    <t>2.8.615</t>
  </si>
  <si>
    <t>2.8.616</t>
  </si>
  <si>
    <t>2.8.617</t>
  </si>
  <si>
    <t>2.8.618</t>
  </si>
  <si>
    <t>2.8.619</t>
  </si>
  <si>
    <t>2.8.620</t>
  </si>
  <si>
    <t>2.8.621</t>
  </si>
  <si>
    <t>2.8.622</t>
  </si>
  <si>
    <t>2.8.623</t>
  </si>
  <si>
    <t>2.8.624</t>
  </si>
  <si>
    <t>2.8.625</t>
  </si>
  <si>
    <t>2.8.626</t>
  </si>
  <si>
    <t>2.8.627</t>
  </si>
  <si>
    <t>2.8.628</t>
  </si>
  <si>
    <t>2.8.629</t>
  </si>
  <si>
    <t>2.8.630</t>
  </si>
  <si>
    <t>2.8.631</t>
  </si>
  <si>
    <t>2.8.632</t>
  </si>
  <si>
    <t>2.8.633</t>
  </si>
  <si>
    <t>2.8.634</t>
  </si>
  <si>
    <t>2.8.635</t>
  </si>
  <si>
    <t>2.8.636</t>
  </si>
  <si>
    <t>2.8.637</t>
  </si>
  <si>
    <t>2.8.638</t>
  </si>
  <si>
    <t>2.8.639</t>
  </si>
  <si>
    <t>2.8.640</t>
  </si>
  <si>
    <t>2.8.642</t>
  </si>
  <si>
    <t>2.8.643</t>
  </si>
  <si>
    <t>2.8.644</t>
  </si>
  <si>
    <t>2.8.645</t>
  </si>
  <si>
    <t>2.8.646</t>
  </si>
  <si>
    <t>2.8.647</t>
  </si>
  <si>
    <t>2.8.648</t>
  </si>
  <si>
    <t>2.8.649</t>
  </si>
  <si>
    <t>2.8.650</t>
  </si>
  <si>
    <t>2.8.651</t>
  </si>
  <si>
    <t>2.8.652</t>
  </si>
  <si>
    <t>2.8.653</t>
  </si>
  <si>
    <t>2.8.655</t>
  </si>
  <si>
    <t>2.8.657</t>
  </si>
  <si>
    <t>2.8.658</t>
  </si>
  <si>
    <t>2.8.660</t>
  </si>
  <si>
    <t>2.8.661</t>
  </si>
  <si>
    <t>2.8.662</t>
  </si>
  <si>
    <t>Вентилятор ВДН-10</t>
  </si>
  <si>
    <t xml:space="preserve">  Здание – котельная №4, назначение: нежилое , двухэтажное, подземных этажей -0, 1963г. постройки, адрес объекта:Ивановская обл., г. Кинешма, пер. Дунаевскоо, д.2-б, общей площадью S - 902,2 кв.м.</t>
  </si>
  <si>
    <t>Здание – котельная №2, назначение: нежилое , одноэтажное, подземных этажей -0, 1964г. постройки, адрес объекта: Ивановская обл., г. Кинешма, ул. им. Ленина, д.28-а, общей площадью S - 296,1 кв.м.</t>
  </si>
  <si>
    <t>Бойлерная №2 в контуре котельной №4, Здание  теплового пункта, назначение нежилое двухэтажное, подземных этажей 0, 1977г. постройки. Общей площадью S -209,9 кв.м., адрес объекта: Ив. обл., г. Кинешма, пер. Дунаевского д.14, строен.1</t>
  </si>
  <si>
    <t>Бойлерная №1 в контуре котельной №4, Здание  теплового пункта, назначение нежилое одноэтажное, подземных этажей 0, 1989г. постройки. Общей площадью S -32 кв.м., адрес объекта: Ив. обл., г. Кинешма, ул. Маршала Василевского, д. 25а, строен.1</t>
  </si>
  <si>
    <t>Бойлерная №3 в контуре котельной №4, Здание  ЦТП ДСК, назначение нежилое одноэтажное, подземных этажей 0, 1990г. постройки. Общей площадью S -101,8 кв.м., адрес объекта: Ив. обл., г. Кинешма, ул.Менделеева, д. 5, строен.1</t>
  </si>
  <si>
    <t xml:space="preserve">Сооружение - наружная тепловая сеть и линии ГВС от котельной №4 по пер. Дунаевского 2-б, протяженность 14938,8 м
</t>
  </si>
  <si>
    <t>Емкость аккумуяторная 100 куб.м.</t>
  </si>
  <si>
    <t>Внутренний водопровод к котельной</t>
  </si>
  <si>
    <t>2.3.3.69</t>
  </si>
  <si>
    <t>2.3.2.1.22</t>
  </si>
  <si>
    <t>2.3.2.2.107</t>
  </si>
  <si>
    <t>37:25:030301:15</t>
  </si>
  <si>
    <t>37:25:030301:13</t>
  </si>
  <si>
    <t xml:space="preserve">    Блок управления БУРС - 1 В</t>
  </si>
  <si>
    <t xml:space="preserve">    Котел Факел - Г</t>
  </si>
  <si>
    <t xml:space="preserve">    Котел энергия -3</t>
  </si>
  <si>
    <t xml:space="preserve">    Насос К 160/30</t>
  </si>
  <si>
    <t xml:space="preserve">    Насос К 290/30</t>
  </si>
  <si>
    <t xml:space="preserve">    Насос консольный К 150-125-315 с эл.двигат.</t>
  </si>
  <si>
    <t xml:space="preserve">    Резервная ёмкость</t>
  </si>
  <si>
    <t xml:space="preserve">    Вентилятор центробежный</t>
  </si>
  <si>
    <t xml:space="preserve">    Дымосос-вентилятор</t>
  </si>
  <si>
    <t xml:space="preserve">    Метран 55-ДИ-515-t1-0,5-0,4МПа-4 2-М20-ШР с ГП</t>
  </si>
  <si>
    <t>2.8.671</t>
  </si>
  <si>
    <t>2.8.672</t>
  </si>
  <si>
    <t>2.8.673</t>
  </si>
  <si>
    <t>2.8.674</t>
  </si>
  <si>
    <t>2.8.675</t>
  </si>
  <si>
    <t>2.8.680</t>
  </si>
  <si>
    <t>2.3.2.1.23</t>
  </si>
  <si>
    <t>2.3.2.2.108</t>
  </si>
  <si>
    <t>37:25:020304:92</t>
  </si>
  <si>
    <t>37:25:000000:378</t>
  </si>
  <si>
    <t xml:space="preserve">    Дымосос ДН №9 СХ5(11*1000)</t>
  </si>
  <si>
    <t xml:space="preserve">    Контроль пламени Ф34,3</t>
  </si>
  <si>
    <t xml:space="preserve">    Котел ДКВР 2,5/13</t>
  </si>
  <si>
    <t xml:space="preserve">    Котёл ДКВР 4-13</t>
  </si>
  <si>
    <t xml:space="preserve">    Насос двухстороннего входа1Д315/71ас эл.дв.110кВт(АМН250С2)</t>
  </si>
  <si>
    <t xml:space="preserve">    Насос двухстороннего входа1Д315/71ас эл.дв.110кВт.(А280С2)</t>
  </si>
  <si>
    <t xml:space="preserve">    ПКН -100</t>
  </si>
  <si>
    <t xml:space="preserve">    Прибор контроля пламени Ф 34-2</t>
  </si>
  <si>
    <t xml:space="preserve">    Рабочая площадка для обслуживания дымососов</t>
  </si>
  <si>
    <t xml:space="preserve">    Сварочный трансформатор</t>
  </si>
  <si>
    <t xml:space="preserve">    Фильтр умягчения подпиточной воды</t>
  </si>
  <si>
    <t xml:space="preserve">    Электрогидраврическая установка "Вулкан-КБ"</t>
  </si>
  <si>
    <t xml:space="preserve">    Вентилятор ВВД-8</t>
  </si>
  <si>
    <t xml:space="preserve">    Газоходы</t>
  </si>
  <si>
    <t xml:space="preserve">    Счётчик электрический</t>
  </si>
  <si>
    <t xml:space="preserve">    Электроагрегат сварочный АСПБВ 220-6,5/3,5-Т400/230 ВХ-БГ</t>
  </si>
  <si>
    <t xml:space="preserve">    Станок сверлильный</t>
  </si>
  <si>
    <t xml:space="preserve">   Насос К 80-65-160 с эл.двиг. 4 кВт.</t>
  </si>
  <si>
    <t xml:space="preserve">    Наружний кабель энергоснабж. 2*40АБВ 117 п/м</t>
  </si>
  <si>
    <t>2.8.683</t>
  </si>
  <si>
    <t>2.8.684</t>
  </si>
  <si>
    <t>2.8.685</t>
  </si>
  <si>
    <t>2.8.686</t>
  </si>
  <si>
    <t>2.8.687</t>
  </si>
  <si>
    <t>2.8.688</t>
  </si>
  <si>
    <t>2.8.689</t>
  </si>
  <si>
    <t>2.8.690</t>
  </si>
  <si>
    <t>2.8.691</t>
  </si>
  <si>
    <t>2.8.692</t>
  </si>
  <si>
    <t>2.8.693</t>
  </si>
  <si>
    <t>2.8.694</t>
  </si>
  <si>
    <t>2.8.695</t>
  </si>
  <si>
    <t>2.8.696</t>
  </si>
  <si>
    <t>2.8.697</t>
  </si>
  <si>
    <t>2.8.698</t>
  </si>
  <si>
    <t>2.8.699</t>
  </si>
  <si>
    <t>2.8.700</t>
  </si>
  <si>
    <t>2.8.701</t>
  </si>
  <si>
    <t>2.8.703</t>
  </si>
  <si>
    <t>2.8.704</t>
  </si>
  <si>
    <t>2.8.705</t>
  </si>
  <si>
    <t>2.8.706</t>
  </si>
  <si>
    <t>2.8.707</t>
  </si>
  <si>
    <t>2.8.708</t>
  </si>
  <si>
    <t>2.8.709</t>
  </si>
  <si>
    <t>2.8.710</t>
  </si>
  <si>
    <t xml:space="preserve">Сооружение - наружная тепловая сеть и линия ГВС от котельной № 8, Протяженность 6238 м  </t>
  </si>
  <si>
    <t>2.3.2.1.24</t>
  </si>
  <si>
    <t>2.3.2.1.45</t>
  </si>
  <si>
    <t>2.3.2.2.109</t>
  </si>
  <si>
    <t>37:25:010610:19</t>
  </si>
  <si>
    <t>37:25:010610:21</t>
  </si>
  <si>
    <t>37:25:010609:37</t>
  </si>
  <si>
    <t xml:space="preserve">    Емкость стальная 50 куб.м</t>
  </si>
  <si>
    <t xml:space="preserve">    Вал к насосу в сборе Д320-50(Н03.588.01.01.000)</t>
  </si>
  <si>
    <t xml:space="preserve">    Датчик перепада давления ДДМ-03МИ-0,63ДД-12 Ех</t>
  </si>
  <si>
    <t xml:space="preserve">    Горелка газовая М-PR.S.RU.A.8.65</t>
  </si>
  <si>
    <t xml:space="preserve">    Насос АК 3080-160М</t>
  </si>
  <si>
    <t xml:space="preserve">    Насос ВКС 4/28А У31 </t>
  </si>
  <si>
    <t xml:space="preserve">    Насос КМ 40-32-180 2М</t>
  </si>
  <si>
    <t xml:space="preserve">    Насос КМ 65-50-160 2М</t>
  </si>
  <si>
    <t xml:space="preserve">    Насос АНМК 32-125.1/125-1,5/2</t>
  </si>
  <si>
    <t xml:space="preserve">    Котёл Ква 3,2 Гс</t>
  </si>
  <si>
    <t xml:space="preserve">    Теплообменник пластинчатый № 62</t>
  </si>
  <si>
    <t xml:space="preserve">    Теплообменник пластинчатый № 14</t>
  </si>
  <si>
    <t xml:space="preserve">    Теплообменник пластинчатый № 07</t>
  </si>
  <si>
    <t xml:space="preserve">    Теплообменник пластинчатый № 08</t>
  </si>
  <si>
    <t>Блочная водоподготовительная установка ВПУ-5</t>
  </si>
  <si>
    <t>Насос ВКС 4/28А с эл.дв. 5,5 кВт</t>
  </si>
  <si>
    <t>2.8.711</t>
  </si>
  <si>
    <t>2.8.712</t>
  </si>
  <si>
    <t>2.8.713</t>
  </si>
  <si>
    <t>2.8.1133, 2.8.1134, 2.8.1135, 2.8.1136,</t>
  </si>
  <si>
    <t>2.8.1130, 2.8.1131, 2.8.1132,</t>
  </si>
  <si>
    <t>2.8.1126, 2.8.1127, 2.8.1128, 2.8.1129,</t>
  </si>
  <si>
    <t>2.8.1123, 2.8.1124, 2.8.1125,</t>
  </si>
  <si>
    <t>2.8.1120, 2.8.1121, 2.8.1122,</t>
  </si>
  <si>
    <t>2.8.1118, 2.8.1119</t>
  </si>
  <si>
    <t>2.8.1116, 2.8.1117</t>
  </si>
  <si>
    <t>2.8.1112, 2.8.1113, 2.8.1114, 2.8.1115</t>
  </si>
  <si>
    <t>2.8.1110, 2.8.1111</t>
  </si>
  <si>
    <t>2.8.1108, 2.8.1109</t>
  </si>
  <si>
    <t>2.8.714</t>
  </si>
  <si>
    <t>2.8.715</t>
  </si>
  <si>
    <t>2.8.716</t>
  </si>
  <si>
    <t>2.8.717</t>
  </si>
  <si>
    <t>2.3.2.1.25</t>
  </si>
  <si>
    <t>2.3.2.2.110</t>
  </si>
  <si>
    <t>37:25:030101:94</t>
  </si>
  <si>
    <t>37:25:030101:109</t>
  </si>
  <si>
    <t xml:space="preserve">    Бак аккумулятор</t>
  </si>
  <si>
    <t xml:space="preserve">    Котел универсал 6</t>
  </si>
  <si>
    <t xml:space="preserve">    Охранная сигнализация кот.№9</t>
  </si>
  <si>
    <t xml:space="preserve">    Эл.двигатель АИР 160 М 6-15 кВт/ч(1000 об/мин.)</t>
  </si>
  <si>
    <t xml:space="preserve">    Газоходы </t>
  </si>
  <si>
    <t xml:space="preserve">    Дымосос ДН</t>
  </si>
  <si>
    <t xml:space="preserve">    Дымосос ДН-3,5Л(3,0/1500)</t>
  </si>
  <si>
    <t xml:space="preserve">    Дымосос ДН-3,5Пр(3,0/1500)</t>
  </si>
  <si>
    <t xml:space="preserve">    Дымосос ДН - 10</t>
  </si>
  <si>
    <t xml:space="preserve">    Прибор АМКО</t>
  </si>
  <si>
    <t xml:space="preserve">   Бак аккумулятор малый 0,8 куб.м.</t>
  </si>
  <si>
    <t xml:space="preserve">   Водонагреватель 80х2000</t>
  </si>
  <si>
    <t>2.8.718</t>
  </si>
  <si>
    <t>2.8.719</t>
  </si>
  <si>
    <t>2.8.720</t>
  </si>
  <si>
    <t>2.8.723</t>
  </si>
  <si>
    <t>2.8.724</t>
  </si>
  <si>
    <t>2.8.725</t>
  </si>
  <si>
    <t>2.8.726</t>
  </si>
  <si>
    <t>2.8.727</t>
  </si>
  <si>
    <t>2.8.728</t>
  </si>
  <si>
    <t>2.8.729</t>
  </si>
  <si>
    <t>2.8.730</t>
  </si>
  <si>
    <t>2.8.731</t>
  </si>
  <si>
    <t>2.8.732</t>
  </si>
  <si>
    <t>2.8.734</t>
  </si>
  <si>
    <t>2.8.1106 ,2.8.1107</t>
  </si>
  <si>
    <t>2.8.735</t>
  </si>
  <si>
    <t>2.8.1104, 2.8.1105</t>
  </si>
  <si>
    <t>2.8.1102, 2.8.1103</t>
  </si>
  <si>
    <t xml:space="preserve">    Газопровод среднего давления</t>
  </si>
  <si>
    <t xml:space="preserve">Сооружение - наружная тепловая сеть и линия ГВС от котельной №10 по ул.Текстильная, д.4-б. Протяженность  1980 м. </t>
  </si>
  <si>
    <t>2.3.2.1.26</t>
  </si>
  <si>
    <t>2.3.4.1.11</t>
  </si>
  <si>
    <t>2.3.2.2.111</t>
  </si>
  <si>
    <t>37:25:040336:46</t>
  </si>
  <si>
    <t>37:25:040586:9</t>
  </si>
  <si>
    <t xml:space="preserve">    Емкость для воды 60 м.куб.</t>
  </si>
  <si>
    <t xml:space="preserve">    Котел энергия-3</t>
  </si>
  <si>
    <t xml:space="preserve">    Котел энергия - 3</t>
  </si>
  <si>
    <t xml:space="preserve">    Насос консольный К 150-125-315 без.эл.двиг.</t>
  </si>
  <si>
    <t xml:space="preserve">    Насос центробежный К-160</t>
  </si>
  <si>
    <t xml:space="preserve">    Эл. двигатель 4А-180</t>
  </si>
  <si>
    <t xml:space="preserve">    Электродвигатель АИР 180М4 30кВт.1500 об/мин.1081</t>
  </si>
  <si>
    <t xml:space="preserve">    Автоматика АМКО</t>
  </si>
  <si>
    <t>2.8.736</t>
  </si>
  <si>
    <t>2.8.737</t>
  </si>
  <si>
    <t>2.8.740</t>
  </si>
  <si>
    <t>2.8.741</t>
  </si>
  <si>
    <t>2.8.743</t>
  </si>
  <si>
    <t>2.8.744</t>
  </si>
  <si>
    <t>2.8.745</t>
  </si>
  <si>
    <t xml:space="preserve">    Наружние газопровод Д 114 13 п/м</t>
  </si>
  <si>
    <t>2.1.2.1.27</t>
  </si>
  <si>
    <t>2.3.4.1.12</t>
  </si>
  <si>
    <t>2.3.2.2.112</t>
  </si>
  <si>
    <t>37:25:040208:16</t>
  </si>
  <si>
    <t>37:25:040208:24</t>
  </si>
  <si>
    <t xml:space="preserve">    Емкость для горячей воды</t>
  </si>
  <si>
    <t xml:space="preserve">    БУРС - 1 В</t>
  </si>
  <si>
    <t xml:space="preserve">    БУРС - 1В</t>
  </si>
  <si>
    <t xml:space="preserve">    Насос К 65-50-160</t>
  </si>
  <si>
    <t xml:space="preserve">    Насос К 290/18</t>
  </si>
  <si>
    <t xml:space="preserve">    Насос конс. моноблочный КМ 80-50-200с эл.дв.15кВт.АИР160С2Ж</t>
  </si>
  <si>
    <t xml:space="preserve">    Насос консольный К 200-150-315 с эл.двиг.45 кВт.</t>
  </si>
  <si>
    <t xml:space="preserve">    Счетчик газа СГ-16МТ-400-Р-О-З</t>
  </si>
  <si>
    <t xml:space="preserve">    Насос К-20-30</t>
  </si>
  <si>
    <t xml:space="preserve">    Водо-водяной подогреватель 325х4000 Г-28,49 Т (2 сек.)</t>
  </si>
  <si>
    <t>2.8.747</t>
  </si>
  <si>
    <t>2.8.748</t>
  </si>
  <si>
    <t>2.8.749</t>
  </si>
  <si>
    <t>2.8.750</t>
  </si>
  <si>
    <t>2.8.751</t>
  </si>
  <si>
    <t>2.8.752</t>
  </si>
  <si>
    <t>2.8.754</t>
  </si>
  <si>
    <t>2.8.755</t>
  </si>
  <si>
    <t>2.8.756</t>
  </si>
  <si>
    <t>2.8.757</t>
  </si>
  <si>
    <t>2.8.758</t>
  </si>
  <si>
    <t>2.8.759</t>
  </si>
  <si>
    <t>2.8.760</t>
  </si>
  <si>
    <t>2.8.761</t>
  </si>
  <si>
    <t>2.8.762</t>
  </si>
  <si>
    <t>Сооружение - наружная  тепловая сеть от котельной  по ул. Вичугская, д.126 - б.  Протяженность 756,0 м</t>
  </si>
  <si>
    <t xml:space="preserve">Сооружение - наружная тепловая сеть и линия ГВС от котельной №13 по 2-му Трудовому пер., д.2. Протяженность 3732 м  </t>
  </si>
  <si>
    <t>Водоподогреватель ВВП-11-219х2000 (нерж) 4 секции</t>
  </si>
  <si>
    <t>2.3.2.1.28</t>
  </si>
  <si>
    <t>2.3.2.2.113</t>
  </si>
  <si>
    <t>2.3.2.2.114</t>
  </si>
  <si>
    <t>2.3.3.2.73</t>
  </si>
  <si>
    <t>37:25:020218:26</t>
  </si>
  <si>
    <t xml:space="preserve">37:25:020220:0012:24:
405:002:000121880
</t>
  </si>
  <si>
    <t>37:25:020218:34</t>
  </si>
  <si>
    <t xml:space="preserve">    Емкость</t>
  </si>
  <si>
    <t xml:space="preserve">    Автомат АВМ 1500А</t>
  </si>
  <si>
    <t xml:space="preserve">    Автомат АВМ 750А</t>
  </si>
  <si>
    <t xml:space="preserve">    Водонагреватель D-219. L2m. 4 секции</t>
  </si>
  <si>
    <t xml:space="preserve">    Клапан предохранительный ПКН 100 Н 600мм.</t>
  </si>
  <si>
    <t xml:space="preserve">    Котел КВГ-4,65 150 С</t>
  </si>
  <si>
    <t xml:space="preserve">    Котел КВГ 4,65 15 ОС</t>
  </si>
  <si>
    <t xml:space="preserve">    Насос 1Д315-71 90 кВт.</t>
  </si>
  <si>
    <t xml:space="preserve">    Насос двухстороннего входа 1Д200-90с двиг.90 кВт(А280М2)(DIN)</t>
  </si>
  <si>
    <t xml:space="preserve">    Насос КМ 100-65-200/2-5 с дв.30 кВт.</t>
  </si>
  <si>
    <t xml:space="preserve">    Насос консольный К 100-65-250а Кат.с двиг.37 кВт.(5А200М2)</t>
  </si>
  <si>
    <t xml:space="preserve">    Насос консольный К80-50-200 с эл.дв.15кВт.Кат.</t>
  </si>
  <si>
    <t xml:space="preserve">    Насос консольный К 100-65-250а Кат. 
с двиг.37 кВт.(5А200М2
</t>
  </si>
  <si>
    <t xml:space="preserve">    Насос подпиточный водоснаб.</t>
  </si>
  <si>
    <t xml:space="preserve">    нитрикат фильтр</t>
  </si>
  <si>
    <t xml:space="preserve">    Подогреватель водяной 11*219*2000</t>
  </si>
  <si>
    <t xml:space="preserve">    Преобразователь частоты R-F740-00470EC</t>
  </si>
  <si>
    <t xml:space="preserve">    Преобразователь частоты R-F740-00770EC</t>
  </si>
  <si>
    <t xml:space="preserve">    Теплообменник ВВП 11-219-2000</t>
  </si>
  <si>
    <t xml:space="preserve">    Трансформатор ТМ 250/6</t>
  </si>
  <si>
    <t xml:space="preserve">    Шкаф 3 КМ</t>
  </si>
  <si>
    <t xml:space="preserve">    Шкаф электрический ХУТ 3623409</t>
  </si>
  <si>
    <t xml:space="preserve">    Щит автомат. произв. котл</t>
  </si>
  <si>
    <t xml:space="preserve">    Щит управления ЩО -70</t>
  </si>
  <si>
    <t xml:space="preserve">    Эл. двигатель А 250 М 4-90 кВт.1500 об./мин.</t>
  </si>
  <si>
    <t xml:space="preserve">    Электродвигатель 1500об/мин.,90кВт.</t>
  </si>
  <si>
    <t xml:space="preserve">    Электродвигатель 5АМН 250 М2УЗ 1081 380/660В</t>
  </si>
  <si>
    <t xml:space="preserve">    Вентилятор ВДН-8</t>
  </si>
  <si>
    <t xml:space="preserve">    Дымосос ДН-10-1000</t>
  </si>
  <si>
    <t xml:space="preserve">    Дымосос котла ДКВР-413 Д -10</t>
  </si>
  <si>
    <t xml:space="preserve">    Счетчик газа ТZ G250 Dn 80 Pn16 1:30</t>
  </si>
  <si>
    <t xml:space="preserve">    Узел учета газа </t>
  </si>
  <si>
    <t xml:space="preserve">    Насос Х 80-50-250</t>
  </si>
  <si>
    <t xml:space="preserve">    Насос К 90-85 с эл. двиг. 3000 об.мин.</t>
  </si>
  <si>
    <t xml:space="preserve">    Насос К 90-55 с эл. двиг. 3000 об.мин.</t>
  </si>
  <si>
    <t>Пластинчатый теплообменник Ридан</t>
  </si>
  <si>
    <t>2.8.764</t>
  </si>
  <si>
    <t>2.8.765</t>
  </si>
  <si>
    <t>2.8.766</t>
  </si>
  <si>
    <t>2.8.767</t>
  </si>
  <si>
    <t>2.8.768</t>
  </si>
  <si>
    <t>2.8.769</t>
  </si>
  <si>
    <t>2.8.770</t>
  </si>
  <si>
    <t>2.8.771</t>
  </si>
  <si>
    <t>2.8.772</t>
  </si>
  <si>
    <t>2.8.773</t>
  </si>
  <si>
    <t>2.8.774</t>
  </si>
  <si>
    <t>2.8.775</t>
  </si>
  <si>
    <t>2.8.779</t>
  </si>
  <si>
    <t>2.8.780</t>
  </si>
  <si>
    <t>2.8.781</t>
  </si>
  <si>
    <t>2.8.782</t>
  </si>
  <si>
    <t>2.8.783</t>
  </si>
  <si>
    <t>2.8.784</t>
  </si>
  <si>
    <t>2.8.785</t>
  </si>
  <si>
    <t>2.8.791</t>
  </si>
  <si>
    <t>2.8.792</t>
  </si>
  <si>
    <t>2.8.793</t>
  </si>
  <si>
    <t>2.8.794</t>
  </si>
  <si>
    <t>2.8.795</t>
  </si>
  <si>
    <t>2.8.796</t>
  </si>
  <si>
    <t>2.8.797</t>
  </si>
  <si>
    <t>2.8.798</t>
  </si>
  <si>
    <t>2.8.799</t>
  </si>
  <si>
    <t>2.8.800</t>
  </si>
  <si>
    <t>2.8.801</t>
  </si>
  <si>
    <t>2.8.802</t>
  </si>
  <si>
    <t>2.8.803</t>
  </si>
  <si>
    <t>2.8.804</t>
  </si>
  <si>
    <t>Сооружение - наружная тепловая сеть и линия ГВС от котельной №14 по ул. Краснофлотская, д. 9.  Протяженность 5062 м</t>
  </si>
  <si>
    <t>2.3.2.1.29</t>
  </si>
  <si>
    <t>2.3.2.2.115</t>
  </si>
  <si>
    <t>37:25:011004:56</t>
  </si>
  <si>
    <t xml:space="preserve">    Ёмкость 50 куб/м</t>
  </si>
  <si>
    <t xml:space="preserve">    Котел водонагревательный КВГ-4,65</t>
  </si>
  <si>
    <t xml:space="preserve">    Котел КВГ -4,65</t>
  </si>
  <si>
    <t xml:space="preserve">    Мембранный бак REFLEX N 800/6</t>
  </si>
  <si>
    <t xml:space="preserve">    Насос 320/50 КО</t>
  </si>
  <si>
    <t xml:space="preserve">    Насос Д 320/50 </t>
  </si>
  <si>
    <t xml:space="preserve">    Насос К 20/30</t>
  </si>
  <si>
    <t xml:space="preserve">    Насос К 45/50</t>
  </si>
  <si>
    <t xml:space="preserve">    Насос химический ХЦМ 3/25М</t>
  </si>
  <si>
    <t xml:space="preserve">    Насос циркуляционный GRUNDFOS NB 32-200
 1/205A-F-A-BAQE5.5-2
</t>
  </si>
  <si>
    <t xml:space="preserve">    Насос циркуляционный GRUNDFOS NB 32-200
 7/205F-F-A BAQE 5.5-2
</t>
  </si>
  <si>
    <t xml:space="preserve">    Пластинчатый теплообменник Ридан</t>
  </si>
  <si>
    <t xml:space="preserve">    Прибор контроля пламени Ф - 34.2</t>
  </si>
  <si>
    <t xml:space="preserve">    Регулятор давления УРРД-2-50-132-Н3(0,16-0,6)МПа</t>
  </si>
  <si>
    <t xml:space="preserve">    Регулятор давления УРРД-2-80-222-Н3(0,01-0,04)МПа</t>
  </si>
  <si>
    <t xml:space="preserve">    Регулятор темпиратуры РТ-ДО-50 пределы настройки 40...80 гр.
</t>
  </si>
  <si>
    <t xml:space="preserve">Регулятор темпиратуры РТ-ДО-50
 пределы настройки 40...80 гр.
</t>
  </si>
  <si>
    <t xml:space="preserve">    Редуктор давления РДБК 50/35</t>
  </si>
  <si>
    <t xml:space="preserve">    Солерастворитель</t>
  </si>
  <si>
    <t xml:space="preserve">    Фильтр натриево-катионовый</t>
  </si>
  <si>
    <t xml:space="preserve">    Частотный преобразователь Веспер 7011-030Н</t>
  </si>
  <si>
    <t xml:space="preserve">    Электродвигатель 75 кВт. 3000об/мин.</t>
  </si>
  <si>
    <t xml:space="preserve">    Дымосос Д-10</t>
  </si>
  <si>
    <t xml:space="preserve">    Расходомер ПРЭМ-32 кл.Д с блоком управления БП 12 В</t>
  </si>
  <si>
    <t xml:space="preserve">    Расходомер ПРЭМ-50 кл.Д с блоком управления БП 12 В</t>
  </si>
  <si>
    <t xml:space="preserve">    Насос 4 КУ-90</t>
  </si>
  <si>
    <t xml:space="preserve">    Насос циркуляционный GRUNDFOS  ТР 80-400/2</t>
  </si>
  <si>
    <t xml:space="preserve">    Насос КМ-40-32-180</t>
  </si>
  <si>
    <t xml:space="preserve">    Теплообменник пластинчатый омега-термаль</t>
  </si>
  <si>
    <t xml:space="preserve">Резервная ёмкость 52 м.куб. </t>
  </si>
  <si>
    <t>2.8.805</t>
  </si>
  <si>
    <t>2.8.806</t>
  </si>
  <si>
    <t>2.8.807</t>
  </si>
  <si>
    <t>2.8.808</t>
  </si>
  <si>
    <t>2.8.809</t>
  </si>
  <si>
    <t>2.8.810</t>
  </si>
  <si>
    <t>2.8.811</t>
  </si>
  <si>
    <t>2.8.812</t>
  </si>
  <si>
    <t>2.8.813</t>
  </si>
  <si>
    <t>2.8.814</t>
  </si>
  <si>
    <t>2.8.815</t>
  </si>
  <si>
    <t>2.8.816</t>
  </si>
  <si>
    <t>2.8.817</t>
  </si>
  <si>
    <t>2.8.818</t>
  </si>
  <si>
    <t>2.8.819</t>
  </si>
  <si>
    <t>2.8.820</t>
  </si>
  <si>
    <t>2.8.821</t>
  </si>
  <si>
    <t>2.8.826</t>
  </si>
  <si>
    <t>2.8.827</t>
  </si>
  <si>
    <t>2.8.829</t>
  </si>
  <si>
    <t>2.8.830</t>
  </si>
  <si>
    <t>2.8.831</t>
  </si>
  <si>
    <t>2.8.832</t>
  </si>
  <si>
    <t>2.8.834</t>
  </si>
  <si>
    <t>2.8.835</t>
  </si>
  <si>
    <t>2.8.836</t>
  </si>
  <si>
    <t>2.8.837</t>
  </si>
  <si>
    <t>2.8.839</t>
  </si>
  <si>
    <t>2.8.840</t>
  </si>
  <si>
    <t>2.8.841</t>
  </si>
  <si>
    <t>2.8.842</t>
  </si>
  <si>
    <t>2.8.1100, 2.8.1101</t>
  </si>
  <si>
    <t>2.8.843</t>
  </si>
  <si>
    <t>Сооружение - наружная тепловая сеть и линия ГВС от котельной №15 по ул. Красноветкинская, д.8 б.  Протяженность 16533 м</t>
  </si>
  <si>
    <t>2.3.2.1.30</t>
  </si>
  <si>
    <t>2.3.2.2.116</t>
  </si>
  <si>
    <t>37:25:010314:12</t>
  </si>
  <si>
    <t>37:25:011105:31</t>
  </si>
  <si>
    <t xml:space="preserve">    Котел водонагревательный ТВГ-8М</t>
  </si>
  <si>
    <t xml:space="preserve">    Котел КВГ-М-20</t>
  </si>
  <si>
    <t xml:space="preserve">    Насос 1Д 200/90</t>
  </si>
  <si>
    <t xml:space="preserve">    Насос Д 630-90 (эл.двигатель 250 кВт.1500 об/мин.)</t>
  </si>
  <si>
    <t xml:space="preserve">    Насос двухстороннего входа 1Д 630/90 с дв.250 кВт.(5АН315В4)
</t>
  </si>
  <si>
    <t xml:space="preserve">Насос двухстороннего входа 1Д 630/90  с двиг.250 кВт. 1Р23 по ГОСТ
</t>
  </si>
  <si>
    <t xml:space="preserve">Насос двухстороннего входа 1Д315/71 с двиг.110 кВт.(А280С2)
</t>
  </si>
  <si>
    <t xml:space="preserve">    Насос НКУ 140</t>
  </si>
  <si>
    <t xml:space="preserve">    Насос подпиточный К 45/55</t>
  </si>
  <si>
    <t xml:space="preserve">    Насосный агрегат 1Д 315/71</t>
  </si>
  <si>
    <t xml:space="preserve">    Регулятор давления РДБК - 1П -100/70</t>
  </si>
  <si>
    <t xml:space="preserve">    Резервная ёмкость 75 куб.м.</t>
  </si>
  <si>
    <t xml:space="preserve">    Сварочное оборудование ВД 401/403</t>
  </si>
  <si>
    <t xml:space="preserve">    Сварочный трансформатор ТДМ 503</t>
  </si>
  <si>
    <t xml:space="preserve">    секция 219*4*1,0    гг</t>
  </si>
  <si>
    <t xml:space="preserve">    Частотно - регулируемый привод</t>
  </si>
  <si>
    <t xml:space="preserve">    Экономайзер</t>
  </si>
  <si>
    <t xml:space="preserve">    Экономайзер ЭП-2 142</t>
  </si>
  <si>
    <t xml:space="preserve">    Электро. двигатель 250 кВт.</t>
  </si>
  <si>
    <t xml:space="preserve">    Вентилятор ВДН-12</t>
  </si>
  <si>
    <t xml:space="preserve">    Вентилятор Ц-13-50</t>
  </si>
  <si>
    <t xml:space="preserve">    Дымосос ДН-17</t>
  </si>
  <si>
    <t xml:space="preserve">    Дымосос котла ТВГ-8М Д-12</t>
  </si>
  <si>
    <t xml:space="preserve">    РДУК 100/70</t>
  </si>
  <si>
    <t xml:space="preserve">    Станок сверлильный НС-125</t>
  </si>
  <si>
    <t xml:space="preserve">    Станок точильно-шлифовальный </t>
  </si>
  <si>
    <t xml:space="preserve">    Газовый счетчик СГ-16-М </t>
  </si>
  <si>
    <t xml:space="preserve">    Счетчик газа ТZ G650 Dn 150 163 16бар </t>
  </si>
  <si>
    <t xml:space="preserve">    Водоподогреватель 273х4000 1 сек.</t>
  </si>
  <si>
    <t xml:space="preserve">    Водо-водяной подогреватель ПВ 1 273х4-Г-1,0-20,56</t>
  </si>
  <si>
    <t xml:space="preserve">    Водоподогреватель 7 сек. ПВ1 273х4Г,1сек.273х4-1,0-РГ.</t>
  </si>
  <si>
    <t xml:space="preserve">    Водоподогреватель D- 273. L4m. 3секции.</t>
  </si>
  <si>
    <t xml:space="preserve">    Водоподогреватель D 273.L 4m.4секции.</t>
  </si>
  <si>
    <t xml:space="preserve">    секция Д 273к4-1,0-РГ</t>
  </si>
  <si>
    <t xml:space="preserve">    Насос  160/30</t>
  </si>
  <si>
    <t xml:space="preserve">    Насос КМ 80-65-160 с эл.двиг. 7,5 кВт.</t>
  </si>
  <si>
    <t xml:space="preserve">    Насос КМ 80-65-160 с эл.двиг.7,5 кВт.</t>
  </si>
  <si>
    <t xml:space="preserve">    Насос консальный К 150-125-315 с эл. двиг.30кВт.</t>
  </si>
  <si>
    <t xml:space="preserve">    Насос консольный моноблочный КМ 80-65-160 с двиг. 7,5 кВт
</t>
  </si>
  <si>
    <t xml:space="preserve">    Насос консольный моноблочный КМ80-50-200 
с эл.дв.(АИР160С2Ж)
</t>
  </si>
  <si>
    <t xml:space="preserve">    Насос ЦНК 50/160.174-11/2-400 с дв.11 кВт/3000 об.</t>
  </si>
  <si>
    <t xml:space="preserve">Электроагрегат сварочный АСПБВ 220-6,5/3,5- Т400/230ВХ-БГ
</t>
  </si>
  <si>
    <t xml:space="preserve">Насос К 100-80-60 </t>
  </si>
  <si>
    <t>Насос КМ 100-80-160</t>
  </si>
  <si>
    <t xml:space="preserve">    Насос 1Д 200-90</t>
  </si>
  <si>
    <t xml:space="preserve">    Насос  К 45/55</t>
  </si>
  <si>
    <t>2.8.845</t>
  </si>
  <si>
    <t>2.8.846</t>
  </si>
  <si>
    <t>2.8.847</t>
  </si>
  <si>
    <t>2.8.848</t>
  </si>
  <si>
    <t>2.8.849</t>
  </si>
  <si>
    <t>2.8.850</t>
  </si>
  <si>
    <t>2.8.852</t>
  </si>
  <si>
    <t>2.8.853</t>
  </si>
  <si>
    <t>2.8.854</t>
  </si>
  <si>
    <t>2.8.855</t>
  </si>
  <si>
    <t>2.8.856</t>
  </si>
  <si>
    <t>2.8.857</t>
  </si>
  <si>
    <t>2.8.858</t>
  </si>
  <si>
    <t>2.8.859</t>
  </si>
  <si>
    <t>2.8.861</t>
  </si>
  <si>
    <t>2.8.862</t>
  </si>
  <si>
    <t>2.8.863</t>
  </si>
  <si>
    <t>2.8.864</t>
  </si>
  <si>
    <t>2.8.865</t>
  </si>
  <si>
    <t>2.8.866</t>
  </si>
  <si>
    <t>2.8.867</t>
  </si>
  <si>
    <t>2.8.869</t>
  </si>
  <si>
    <t>2.8.871</t>
  </si>
  <si>
    <t>2.8.872</t>
  </si>
  <si>
    <t>2.8.873</t>
  </si>
  <si>
    <t>2.8.875</t>
  </si>
  <si>
    <t>2.8.876</t>
  </si>
  <si>
    <t>2.8.877</t>
  </si>
  <si>
    <t>2.8.878</t>
  </si>
  <si>
    <t>2.8.879</t>
  </si>
  <si>
    <t>2.8.880</t>
  </si>
  <si>
    <t>2.8.883</t>
  </si>
  <si>
    <t>2.8.884</t>
  </si>
  <si>
    <t>2.8.885</t>
  </si>
  <si>
    <t>2.8.886</t>
  </si>
  <si>
    <t>2.8.887</t>
  </si>
  <si>
    <t>2.8.888</t>
  </si>
  <si>
    <t>2.8.889</t>
  </si>
  <si>
    <t>2.8.890, 2.8.895</t>
  </si>
  <si>
    <t>2.8.891</t>
  </si>
  <si>
    <t>2.8.892</t>
  </si>
  <si>
    <t>2.8.893</t>
  </si>
  <si>
    <t>2.8.894</t>
  </si>
  <si>
    <t>2.3.2.1.31</t>
  </si>
  <si>
    <t>2.3.2.1.32</t>
  </si>
  <si>
    <t>2.3.2.1.33</t>
  </si>
  <si>
    <t>2.3.2.1.34</t>
  </si>
  <si>
    <t>37:25:011002:67</t>
  </si>
  <si>
    <t>37:25:011001:117</t>
  </si>
  <si>
    <t>37:25:011001:118</t>
  </si>
  <si>
    <t>37:25:011001:112</t>
  </si>
  <si>
    <t xml:space="preserve">    Кабельная электрическая сеть</t>
  </si>
  <si>
    <t xml:space="preserve">Сооружение - наружная тепловая сеть и линия ГВС от котельной №16 по ул. Социалистическая, д.54 б. Протяженность 12560 м </t>
  </si>
  <si>
    <t>2.3.2.1.35</t>
  </si>
  <si>
    <t>2.3.1.2.20</t>
  </si>
  <si>
    <t>2.3.2.2.117</t>
  </si>
  <si>
    <t>37:25:010201:45</t>
  </si>
  <si>
    <t>37:25:010302:19</t>
  </si>
  <si>
    <t>2.3.2.1.36</t>
  </si>
  <si>
    <t>2.3.2.1.37</t>
  </si>
  <si>
    <t>37:25:010227:22</t>
  </si>
  <si>
    <t>37:25:010235:22</t>
  </si>
  <si>
    <t xml:space="preserve">    Автомат АВМ 20 СВ 1600 А с электроприводом</t>
  </si>
  <si>
    <t xml:space="preserve">    Автомат АВМ 400 А</t>
  </si>
  <si>
    <t xml:space="preserve">    Бак деаэратора 34 куб.м.</t>
  </si>
  <si>
    <t xml:space="preserve">    Бак конденсатный</t>
  </si>
  <si>
    <t xml:space="preserve">    Водонагреватель ПВ1 325х4-Г-1,0-28,49-Т (1 секция)</t>
  </si>
  <si>
    <t xml:space="preserve">    Насос двухст-го.входа1Д630/90 с эл.дв.250кВт.(5АН315В4)</t>
  </si>
  <si>
    <t xml:space="preserve">    Насос ЦНС 180-85 с эл. двигателем 75 кВт.</t>
  </si>
  <si>
    <t xml:space="preserve">    Насос ЦНСГ 60-165 55 кВт.</t>
  </si>
  <si>
    <t xml:space="preserve">    Подогреватель водоводяной ПВ1 273х4-Г-1,0-20,56-Т2 секции</t>
  </si>
  <si>
    <t xml:space="preserve">    Теплообменник</t>
  </si>
  <si>
    <t xml:space="preserve">    Трубная система подогревателя ПП 1-32-7-2(Н)</t>
  </si>
  <si>
    <t xml:space="preserve">    Трубная система ПП1-37-7-2 (нерж)</t>
  </si>
  <si>
    <t xml:space="preserve">    Трубная система ПП1 32,0-0,7-2(н) с КВЗ</t>
  </si>
  <si>
    <t xml:space="preserve">    Эл двигатель 55кВт</t>
  </si>
  <si>
    <t xml:space="preserve">    Электролвигатель АИР225М2 55кВт.х3000об/мин.</t>
  </si>
  <si>
    <t xml:space="preserve">    Водоподогреватель D-273.L 2m. 1секция</t>
  </si>
  <si>
    <t xml:space="preserve">    Насос 45/30 с эл.двиг. 7,5 кВт.</t>
  </si>
  <si>
    <t xml:space="preserve">Подогреватель водоводяной 14-ПВ1-273х4-Г(Н)-
1,0-20,56-Т(6 секций)
</t>
  </si>
  <si>
    <t xml:space="preserve">    Водоподогреватель ВВП 273х4000</t>
  </si>
  <si>
    <t xml:space="preserve">    Электродвигатель АИР 160 М2 - 18 кВт/ч 3000 об.мин.</t>
  </si>
  <si>
    <t xml:space="preserve">    Водоподогреватель ВВП 273х2000</t>
  </si>
  <si>
    <t xml:space="preserve">    Водоподогреватель ВВП 325х2000</t>
  </si>
  <si>
    <t xml:space="preserve">    Водоподогреватель ВВП 114х4000</t>
  </si>
  <si>
    <t>Сетевой насос(летний) Х-280/72</t>
  </si>
  <si>
    <t>Дымосос ВДН 12,5</t>
  </si>
  <si>
    <t>Дымосос ВДН 12</t>
  </si>
  <si>
    <t>Насос подачи конденсата в деаратор К 20-30</t>
  </si>
  <si>
    <t>Насос подпитки сети КМ 65-50-160</t>
  </si>
  <si>
    <t>Фильтр механический</t>
  </si>
  <si>
    <t>Фильтр Na-катионовый диаметр 1,0 м</t>
  </si>
  <si>
    <t>Солерастворитель диаметр 1,0 м</t>
  </si>
  <si>
    <t>Экономайзер ВТИ Рег. №12816</t>
  </si>
  <si>
    <t>Экономайзер ВТИ Рег. №12814</t>
  </si>
  <si>
    <t>Экономайзер ВТИ Рег. №12812</t>
  </si>
  <si>
    <t>Сепаратор непрерывной продувки №12 СНП-0,15-0,06</t>
  </si>
  <si>
    <t>Сепаратор непрерывной продувки №13 СНП-0,15-0,06</t>
  </si>
  <si>
    <t>Деаэратор ДСА-50 №1</t>
  </si>
  <si>
    <t>Бак-аккумулятор конденсатный №1</t>
  </si>
  <si>
    <t>2.8.896</t>
  </si>
  <si>
    <t>2.8.897</t>
  </si>
  <si>
    <t>2.8.898</t>
  </si>
  <si>
    <t>2.8.899</t>
  </si>
  <si>
    <t>2.8.900</t>
  </si>
  <si>
    <t>2.8.901</t>
  </si>
  <si>
    <t>2.8.903</t>
  </si>
  <si>
    <t>2.8.904</t>
  </si>
  <si>
    <t>2.8.905</t>
  </si>
  <si>
    <t>2.8.906</t>
  </si>
  <si>
    <t>2.8.907</t>
  </si>
  <si>
    <t>2.8.908</t>
  </si>
  <si>
    <t>2.8.909</t>
  </si>
  <si>
    <t>2.8.910</t>
  </si>
  <si>
    <t>2.8.911</t>
  </si>
  <si>
    <t>2.8.912</t>
  </si>
  <si>
    <t>2.8.914</t>
  </si>
  <si>
    <t>2.8.917</t>
  </si>
  <si>
    <t>2.8.918</t>
  </si>
  <si>
    <t>2.8.920</t>
  </si>
  <si>
    <t>2.8.921</t>
  </si>
  <si>
    <t>2.8.922</t>
  </si>
  <si>
    <t>2.8.923</t>
  </si>
  <si>
    <t>2.8.924</t>
  </si>
  <si>
    <t>2.8.925</t>
  </si>
  <si>
    <t>2.8.926</t>
  </si>
  <si>
    <t>2.8.927</t>
  </si>
  <si>
    <t>2.8.928</t>
  </si>
  <si>
    <t>2.8.929</t>
  </si>
  <si>
    <t>2.8.930</t>
  </si>
  <si>
    <t>2.8.932</t>
  </si>
  <si>
    <t>2.8.933</t>
  </si>
  <si>
    <t>2.8.934</t>
  </si>
  <si>
    <t>2.8.935</t>
  </si>
  <si>
    <t>2.8.936</t>
  </si>
  <si>
    <t>2.8.937</t>
  </si>
  <si>
    <t>2.8.1098,       2.8.1099</t>
  </si>
  <si>
    <t>2.8.938</t>
  </si>
  <si>
    <t>2.8.1094, 2.8.1095</t>
  </si>
  <si>
    <t>2.8.939</t>
  </si>
  <si>
    <t>2.8.940</t>
  </si>
  <si>
    <t>2.8.1090, 2.8.1091, 2.8.1092, 2.8.1093</t>
  </si>
  <si>
    <t>2.8.941</t>
  </si>
  <si>
    <t>2.8.942</t>
  </si>
  <si>
    <t>2.8.943</t>
  </si>
  <si>
    <t>2.8.944</t>
  </si>
  <si>
    <t>2.8.945</t>
  </si>
  <si>
    <t>2.8.946</t>
  </si>
  <si>
    <t>2.8.947</t>
  </si>
  <si>
    <t xml:space="preserve">Сооружение - наружная тепловая сеть от котельной №17 в пос. Красноволжец, д.10 - б. Протяженность 10147 м </t>
  </si>
  <si>
    <t>2.3.2.1.38</t>
  </si>
  <si>
    <t>2.3.2.2.118</t>
  </si>
  <si>
    <t>37:25:040501:48</t>
  </si>
  <si>
    <t xml:space="preserve">    Ёмкость мет. 75 куб.м</t>
  </si>
  <si>
    <t xml:space="preserve">    Двигатель  4А  МИ  225  90квт/ч  2930 об/м</t>
  </si>
  <si>
    <t xml:space="preserve">    Кабельная линия от ТП7 до ТП8</t>
  </si>
  <si>
    <t xml:space="preserve">    Клапан низкого давления</t>
  </si>
  <si>
    <t xml:space="preserve">    Компрессор передвижной</t>
  </si>
  <si>
    <t xml:space="preserve">    Котел ТВГ-8М</t>
  </si>
  <si>
    <t xml:space="preserve">    Насос  К  160/30</t>
  </si>
  <si>
    <t xml:space="preserve">    Насос 2К/6</t>
  </si>
  <si>
    <t xml:space="preserve">    Насос двухст-го входа Д320/50 с эл.дв.75кВт.
(4АМНУ225М4)IP23
</t>
  </si>
  <si>
    <t xml:space="preserve">    Насос двухстороннего входа Д 200/90 с двиг.90 кВт.</t>
  </si>
  <si>
    <t xml:space="preserve">    Насос К 45/30</t>
  </si>
  <si>
    <t xml:space="preserve">Насос консольный моноблочный GRUNDFOS 
32-200/210 7,5-2
</t>
  </si>
  <si>
    <t xml:space="preserve">    Прибор контроля пламени Ф 34.2</t>
  </si>
  <si>
    <t xml:space="preserve">    ПСК сбросного клапана</t>
  </si>
  <si>
    <t xml:space="preserve">    Распределительное устройство</t>
  </si>
  <si>
    <t xml:space="preserve">    Регулятор давления РДУК-2</t>
  </si>
  <si>
    <t xml:space="preserve">    Шинный мост</t>
  </si>
  <si>
    <t xml:space="preserve">    Щит котлоагрегата</t>
  </si>
  <si>
    <t xml:space="preserve">    Эл.двигатель 5АМН 250М2 110кВт/3000 об/мин.
 IP23 IM1081
</t>
  </si>
  <si>
    <t xml:space="preserve">    Электродвигатель  110 кВт. 2950 об.</t>
  </si>
  <si>
    <t xml:space="preserve">    Электродвигатель АИР 250 М 4 90 кВт.3000об/мин.</t>
  </si>
  <si>
    <t xml:space="preserve">    Ячейки КСО-336</t>
  </si>
  <si>
    <t xml:space="preserve">    Ячейки ШЩО -70</t>
  </si>
  <si>
    <t xml:space="preserve">    Вентилятор ВДН -10</t>
  </si>
  <si>
    <t xml:space="preserve">    Вентилятор ВЦ-14-46-63</t>
  </si>
  <si>
    <t xml:space="preserve">    Вентилятор ТЦЦ</t>
  </si>
  <si>
    <t xml:space="preserve">    Дымосос Д-12</t>
  </si>
  <si>
    <t xml:space="preserve">    Дымосос Д-К</t>
  </si>
  <si>
    <t xml:space="preserve">    Дымосос ДН-10</t>
  </si>
  <si>
    <t xml:space="preserve">    Котел КВГ 4,65</t>
  </si>
  <si>
    <t xml:space="preserve">    Насос 1Д 500-63б с эл.дв. АИР 280S4 110 кВт.</t>
  </si>
  <si>
    <t>2.8.949</t>
  </si>
  <si>
    <t>2.8.950</t>
  </si>
  <si>
    <t>2.8.951</t>
  </si>
  <si>
    <t>2.8.953</t>
  </si>
  <si>
    <t>2.8.955</t>
  </si>
  <si>
    <t>2.8.956</t>
  </si>
  <si>
    <t>2.8.957</t>
  </si>
  <si>
    <t>2.8.958</t>
  </si>
  <si>
    <t>2.8.959</t>
  </si>
  <si>
    <t>2.8.960</t>
  </si>
  <si>
    <t>2.8.961</t>
  </si>
  <si>
    <t>2.8.962</t>
  </si>
  <si>
    <t>2.8.963</t>
  </si>
  <si>
    <t>2.8.964</t>
  </si>
  <si>
    <t>2.8.965</t>
  </si>
  <si>
    <t>2.8.966</t>
  </si>
  <si>
    <t>2.8.967</t>
  </si>
  <si>
    <t>2.8.969</t>
  </si>
  <si>
    <t>2.8.970</t>
  </si>
  <si>
    <t>2.8.971</t>
  </si>
  <si>
    <t>2.8.972</t>
  </si>
  <si>
    <t>2.8.974</t>
  </si>
  <si>
    <t>2.8.975</t>
  </si>
  <si>
    <t>2.8.976</t>
  </si>
  <si>
    <t>2.8.977</t>
  </si>
  <si>
    <t>2.8.980</t>
  </si>
  <si>
    <t>2.8.981</t>
  </si>
  <si>
    <t>2.8.982</t>
  </si>
  <si>
    <t>2.8.983</t>
  </si>
  <si>
    <t>2.8.984</t>
  </si>
  <si>
    <t>2.8.985</t>
  </si>
  <si>
    <t>2.8.986</t>
  </si>
  <si>
    <t>2.8.987</t>
  </si>
  <si>
    <t>2.8.988</t>
  </si>
  <si>
    <t>2.8.989</t>
  </si>
  <si>
    <t>2.8.990</t>
  </si>
  <si>
    <t>2.8.991</t>
  </si>
  <si>
    <t xml:space="preserve">Сооружение - наружная тепловая сеть и линия ГВС от котельной №18 по ул. Ломоносова, д.20 - б. Протяженность 6404 м  </t>
  </si>
  <si>
    <t>2.3.2.1.39</t>
  </si>
  <si>
    <t>37:25:040519:114</t>
  </si>
  <si>
    <t>37:25:040519:113</t>
  </si>
  <si>
    <t xml:space="preserve">    Бак мерник раствора</t>
  </si>
  <si>
    <t xml:space="preserve">    Бак промывки фильтров</t>
  </si>
  <si>
    <t xml:space="preserve">    Водяной подогреватель D-325. L4m 4 секции.</t>
  </si>
  <si>
    <t xml:space="preserve">    Кабельная линия от ТП5дТП11</t>
  </si>
  <si>
    <t xml:space="preserve">    Котел КВГ-6,5</t>
  </si>
  <si>
    <t xml:space="preserve">    Насос Д 200-90 АИР 250М2 90 кВт.3000 об/мин.</t>
  </si>
  <si>
    <t xml:space="preserve">    Насос Д200/36 37кВт.(ЛГМ)</t>
  </si>
  <si>
    <t xml:space="preserve">    Насос К 100-65-250А</t>
  </si>
  <si>
    <t xml:space="preserve">    Насос К 90-85 45 кВт/ч.3000об/мин.</t>
  </si>
  <si>
    <t xml:space="preserve">    насос КМ 100-65-200</t>
  </si>
  <si>
    <t xml:space="preserve">    Насос с ротором 1Д 200-90</t>
  </si>
  <si>
    <t xml:space="preserve">    Насос циркуляционный GRUNDFOS NB 32-125 1/140</t>
  </si>
  <si>
    <t xml:space="preserve">    Подогреватель водоводяной ПВ1 325х4-Г-1,0-28,49-Т2 секции</t>
  </si>
  <si>
    <t xml:space="preserve">    Подпиточный насос</t>
  </si>
  <si>
    <t xml:space="preserve">    Распределитель центр. РП 04</t>
  </si>
  <si>
    <t xml:space="preserve">    Распределительный пункт</t>
  </si>
  <si>
    <t xml:space="preserve">    Регулятор давления</t>
  </si>
  <si>
    <t xml:space="preserve">    Трансформатор ТТУ-А1-250 ТМ400/6 У 1</t>
  </si>
  <si>
    <t xml:space="preserve">    Трансформатор ТТУ-А1-250 № 108204</t>
  </si>
  <si>
    <t xml:space="preserve">    Частотный преобразователь Веспер 7011-020Н</t>
  </si>
  <si>
    <t xml:space="preserve">    Частотный преобразователь Веспер 7011-100Н</t>
  </si>
  <si>
    <t xml:space="preserve">    Частотный преобразователь Веспер EL 7012-45 кВт.</t>
  </si>
  <si>
    <t xml:space="preserve">    Щит шкафной</t>
  </si>
  <si>
    <t xml:space="preserve">    Электродвигатель 5А 160 S 6УЗ(11/1000)1081</t>
  </si>
  <si>
    <t xml:space="preserve">    Ячейки КСО-366</t>
  </si>
  <si>
    <t xml:space="preserve">    Ячейки ЩО-70</t>
  </si>
  <si>
    <t xml:space="preserve">    Вентилятор ВДК-9</t>
  </si>
  <si>
    <t xml:space="preserve">    Счётчик холодной воды(до50С)ВМХ-100 Q-150м/ч Арт.</t>
  </si>
  <si>
    <t xml:space="preserve">    Узел учета газа</t>
  </si>
  <si>
    <t xml:space="preserve">    Эл.генератор бензиновый ASPBW250-8/3.2-T400/230LH-TSD9/АСПБВ250-8/3,2-Т400/230ВХ-БСГ9</t>
  </si>
  <si>
    <t>2.8.992</t>
  </si>
  <si>
    <t>2.8.993</t>
  </si>
  <si>
    <t>2.8.994</t>
  </si>
  <si>
    <t>2.8.995</t>
  </si>
  <si>
    <t>2.8.997</t>
  </si>
  <si>
    <t>2.8.998</t>
  </si>
  <si>
    <t>2.8.999</t>
  </si>
  <si>
    <t>2.8.1000</t>
  </si>
  <si>
    <t>2.8.1001</t>
  </si>
  <si>
    <t>2.8.1002</t>
  </si>
  <si>
    <t>2.8.1003</t>
  </si>
  <si>
    <t>2.8.1004</t>
  </si>
  <si>
    <t>2.8.1005</t>
  </si>
  <si>
    <t>2.8.1006</t>
  </si>
  <si>
    <t>2.8.1007</t>
  </si>
  <si>
    <t>2.8.1008</t>
  </si>
  <si>
    <t>2.8.1009</t>
  </si>
  <si>
    <t>2.8.1011</t>
  </si>
  <si>
    <t>2.8.1012</t>
  </si>
  <si>
    <t>2.8.1013</t>
  </si>
  <si>
    <t>2.8.1014</t>
  </si>
  <si>
    <t>2.8.1015</t>
  </si>
  <si>
    <t>2.8.1016</t>
  </si>
  <si>
    <t>2.8.1017</t>
  </si>
  <si>
    <t>2.8.1018</t>
  </si>
  <si>
    <t>2.8.1019</t>
  </si>
  <si>
    <t>2.8.1020</t>
  </si>
  <si>
    <t>2.8.1022</t>
  </si>
  <si>
    <t>2.8.1027</t>
  </si>
  <si>
    <t>2.8.1028</t>
  </si>
  <si>
    <t>2.8.1029</t>
  </si>
  <si>
    <t>2.8.1030</t>
  </si>
  <si>
    <t>Сооружение - наружная тепловая сеть от котельной №19 по ул. Спортивная, д.18.  Протяженность 2962,8 м</t>
  </si>
  <si>
    <t>2.3.2.1.40</t>
  </si>
  <si>
    <t>2.3.1.2.21</t>
  </si>
  <si>
    <t>2.3.2.2.119</t>
  </si>
  <si>
    <t>37:25:030129:30</t>
  </si>
  <si>
    <t xml:space="preserve">37:25:030129:0001:24:405:002:000121770
</t>
  </si>
  <si>
    <t>2.8.1032</t>
  </si>
  <si>
    <t>2.8.1033</t>
  </si>
  <si>
    <t>2.8.1034</t>
  </si>
  <si>
    <t>2.8.1040</t>
  </si>
  <si>
    <t>2.8.1049</t>
  </si>
  <si>
    <t xml:space="preserve">    Бетономешалка</t>
  </si>
  <si>
    <t xml:space="preserve">    Леса строительные рамные Н-8м,L-6м.</t>
  </si>
  <si>
    <t xml:space="preserve">    Станок вертикально-фрезерный</t>
  </si>
  <si>
    <t xml:space="preserve">    Станок деревообрабатывающий</t>
  </si>
  <si>
    <t xml:space="preserve">    Станок деревообрабатывающий ( фуговальный )</t>
  </si>
  <si>
    <t xml:space="preserve">    Станок многопильный СДМ-3</t>
  </si>
  <si>
    <t xml:space="preserve">    Станок рейсмусовый 2012 NB MAKITA MK-2012 NB</t>
  </si>
  <si>
    <t xml:space="preserve">    Вентилятор пылевой ВЦП №4 б/у</t>
  </si>
  <si>
    <t xml:space="preserve">    Вертикально-сверлильный станок 2Н118</t>
  </si>
  <si>
    <t xml:space="preserve">    Гидровлический трубогиб ГТС 133</t>
  </si>
  <si>
    <t xml:space="preserve">    Горизонтально-фрейзерный станок Р 82 Г</t>
  </si>
  <si>
    <t xml:space="preserve">    Заточный станок</t>
  </si>
  <si>
    <t xml:space="preserve">    Сварочный аппарат ВД 306</t>
  </si>
  <si>
    <t xml:space="preserve">    Станок абр.отрезной</t>
  </si>
  <si>
    <t xml:space="preserve">    Станок вертикально-сверлильный 2Н125</t>
  </si>
  <si>
    <t xml:space="preserve">    Станок радиально-сверлильный 2Л53У</t>
  </si>
  <si>
    <t xml:space="preserve">    Станок токарный</t>
  </si>
  <si>
    <t xml:space="preserve">    Строгальный станок7Д-36</t>
  </si>
  <si>
    <t xml:space="preserve">    Токарный станок 1М-63</t>
  </si>
  <si>
    <t xml:space="preserve">    Токарный станок ТС-30</t>
  </si>
  <si>
    <t xml:space="preserve">    Асфальтовое покрытие администрации имущества переданного Ок и ТС</t>
  </si>
  <si>
    <t xml:space="preserve">    Бойлер 500 л.63 кВт ISSW I/O 500</t>
  </si>
  <si>
    <t xml:space="preserve">    Котел Baxi Eco Compact 1.240 Fi</t>
  </si>
  <si>
    <t xml:space="preserve">    Котел газ.одноконтурный чуг.BAXI Slim 1.400iN</t>
  </si>
  <si>
    <t xml:space="preserve">    Котел газ.одноконтурный чуг.BAXI Slim 1.400iN кВт slim 1400 iN</t>
  </si>
  <si>
    <t xml:space="preserve">    Котел газ.одноконтурный чуг.BAXI Slim 1.620iN</t>
  </si>
  <si>
    <t xml:space="preserve">    Котел газ.одноконтурный чуг.BAXI Slim 1.620iN кВт slim 1620 iN</t>
  </si>
  <si>
    <t xml:space="preserve">    Пункт газорегуляторный с одной линиеей редукцирования и байпасом ГРПШ-400-01</t>
  </si>
  <si>
    <t xml:space="preserve">    Система сигнализации загазованности</t>
  </si>
  <si>
    <t>2.8.1060</t>
  </si>
  <si>
    <t>2.8.1061</t>
  </si>
  <si>
    <t>2.8.1062</t>
  </si>
  <si>
    <t>2.8.1063</t>
  </si>
  <si>
    <t>2.8.1064</t>
  </si>
  <si>
    <t>2.8.1065</t>
  </si>
  <si>
    <t>2.8.1066</t>
  </si>
  <si>
    <t>2.8.1067</t>
  </si>
  <si>
    <t>2.8.1068</t>
  </si>
  <si>
    <t>2.8.1069</t>
  </si>
  <si>
    <t>2.8.1070</t>
  </si>
  <si>
    <t>2.8.1071</t>
  </si>
  <si>
    <t>2.8.1072</t>
  </si>
  <si>
    <t>2.8.1073</t>
  </si>
  <si>
    <t>2.8.1074</t>
  </si>
  <si>
    <t>2.8.1055</t>
  </si>
  <si>
    <t>2.3.2.1.41</t>
  </si>
  <si>
    <t>2.3.2.1.42</t>
  </si>
  <si>
    <t>2.3.2.1.43</t>
  </si>
  <si>
    <t>2.3.2.1.44</t>
  </si>
  <si>
    <t>2.4.56.</t>
  </si>
  <si>
    <t>2.4.57.</t>
  </si>
  <si>
    <t>2.8.1075</t>
  </si>
  <si>
    <t>2.8.1076</t>
  </si>
  <si>
    <t>2.8.1077</t>
  </si>
  <si>
    <t>2.8.1078</t>
  </si>
  <si>
    <t>2.8.1079</t>
  </si>
  <si>
    <t>2.8.1080</t>
  </si>
  <si>
    <t>2.8.1081</t>
  </si>
  <si>
    <t>2.8.1082</t>
  </si>
  <si>
    <t>2.8.1083</t>
  </si>
  <si>
    <t>2.8.1084</t>
  </si>
  <si>
    <t>2.8.1085</t>
  </si>
  <si>
    <t>Ремонтно-строительный участок</t>
  </si>
  <si>
    <t>37:25:040519:112</t>
  </si>
  <si>
    <t>37:25:010101:440</t>
  </si>
  <si>
    <t>37:25:010101:441</t>
  </si>
  <si>
    <t>37:25:010101:439</t>
  </si>
  <si>
    <t xml:space="preserve">    Ворота администрации имущества переданного Ок и ТС</t>
  </si>
  <si>
    <t>2.3.1.2. 24</t>
  </si>
  <si>
    <t>37:25:000000:1039</t>
  </si>
  <si>
    <t>сооружение электроэнергетики-электрическая сеть,  адрес (местонахождения) объекта: Ивановская область, г. Кинешма, ул. Аристарха Макарова - ул. Веснина, протяженность 441 м.</t>
  </si>
  <si>
    <t>уч. №1</t>
  </si>
  <si>
    <t>37:07:020309:140</t>
  </si>
  <si>
    <t>37:07:020309:142</t>
  </si>
  <si>
    <t>37:07:020309:143</t>
  </si>
  <si>
    <t>37:07:020309:144</t>
  </si>
  <si>
    <t>37:07:020309:145</t>
  </si>
  <si>
    <t>37:07:020309:146</t>
  </si>
  <si>
    <t>37:07:020309:147</t>
  </si>
  <si>
    <t>37:07:020309:148</t>
  </si>
  <si>
    <t>37:07:020309:149</t>
  </si>
  <si>
    <t>37:07:020309:150</t>
  </si>
  <si>
    <t>37:07:020309:151</t>
  </si>
  <si>
    <t>37:07:020309:152</t>
  </si>
  <si>
    <t>37:07:020309:153</t>
  </si>
  <si>
    <t>37:07:020309:154</t>
  </si>
  <si>
    <t>2.5.239</t>
  </si>
  <si>
    <t>2.5.240</t>
  </si>
  <si>
    <t>2.5.241</t>
  </si>
  <si>
    <t>2.5.242</t>
  </si>
  <si>
    <t>2.5.243</t>
  </si>
  <si>
    <t>2.5.244</t>
  </si>
  <si>
    <t>2.5.245</t>
  </si>
  <si>
    <t>2.5.246</t>
  </si>
  <si>
    <t>2.5.247</t>
  </si>
  <si>
    <t>2.5.248</t>
  </si>
  <si>
    <t>2.5.249</t>
  </si>
  <si>
    <t>2.5.250</t>
  </si>
  <si>
    <t>2.5.251</t>
  </si>
  <si>
    <t>2.5.252</t>
  </si>
  <si>
    <t>2.5.253</t>
  </si>
  <si>
    <t>05.09.2014</t>
  </si>
  <si>
    <t>10.02.2020</t>
  </si>
  <si>
    <t>37:07:020309:140-37/040/2020-1</t>
  </si>
  <si>
    <t xml:space="preserve"> 37-37-05/163/2014-459</t>
  </si>
  <si>
    <t>37:07:020309:142-37/040/2020-1</t>
  </si>
  <si>
    <t>11.02.2020</t>
  </si>
  <si>
    <t>37:07:020309:143-37/040/2020-1</t>
  </si>
  <si>
    <t>37:07:020309:144-37/040/2020-1</t>
  </si>
  <si>
    <t>06.02.2020</t>
  </si>
  <si>
    <t>37:07:020309:145-37/040/2020-1</t>
  </si>
  <si>
    <t>37:07:020309:146-37/040/2020-1</t>
  </si>
  <si>
    <t>07.02.2020</t>
  </si>
  <si>
    <t>37:07:020309:147-37/040/2020-1</t>
  </si>
  <si>
    <t>37:07:020309:148-37/040/2020-1</t>
  </si>
  <si>
    <t>10.0.22020</t>
  </si>
  <si>
    <t>37:07:020309:149-37/040/2020-1</t>
  </si>
  <si>
    <t>37:07:020309:150-37/040/2020-1</t>
  </si>
  <si>
    <t>37:07:020309:151-37/040/2020-1</t>
  </si>
  <si>
    <t>37:07:020309:152-37/040/2020-1</t>
  </si>
  <si>
    <t>37:07:020309:153-37/040/2020-1</t>
  </si>
  <si>
    <t>37:07:020309:154-37/040/2020-1</t>
  </si>
  <si>
    <t xml:space="preserve">  Здание – котельная №5, назначение: нежилое ,этаж-1; номер помещения 1001, номер на поэтажном плане 1001,адрес объекта:Ивановская обл., г. Кинешма, ул. Третьяковская, д. 48-б, общей площадью S - 277,5 кв.м.</t>
  </si>
  <si>
    <t xml:space="preserve">Сооружение - наружная тепловая сеть и линии ГВС от котельной № 5 по ул. Третьяковская , д. 48-б, протяженность 2272 м  </t>
  </si>
  <si>
    <t xml:space="preserve">  Здание – котельная №7, назначение: нежилое , четырехэтажное, подземных этажей -0,  год постройки 1961г. постройки, адрес объекта:Ивановская обл., г. Кинешма,ул. им. Горького, д. 131-а, общей площадью S -945 кв.м.</t>
  </si>
  <si>
    <t>Сооружение - наружная тепловая сеть от котельной №7 по ул. им. М. Горького, д. 131-а , протяженность 3211 м</t>
  </si>
  <si>
    <t xml:space="preserve">  Здание – котельная №8, назначение: нежилое , трёхэтажное, подземных этажей -0,  год постройки 1963г. постройки, адрес объекта:Ивановская обл., г. Кинешма,ул.Ванцетти, д. 38-б, общей площадью S -879,6 кв.м.</t>
  </si>
  <si>
    <t>билборд по адресу: г. Кинешма, ул. Маршала Василевского рядом с АЗС ЛУКОЙЛ</t>
  </si>
  <si>
    <t>билборд по адресу: г. Кинешма, ул. Юрьевецкая (выезд из г. Кинешма)</t>
  </si>
  <si>
    <t>билборд по адресу:  г. Кинешма, ул.Подгорная пересечение с ул. Спортивная</t>
  </si>
  <si>
    <t>билборд по адресу: г. Кинешма, ул. Юрьевецкая у д. 67</t>
  </si>
  <si>
    <t>билборд по адресу:  г. Кинешма, ул.Подгорная рядом с Никольским мостом</t>
  </si>
  <si>
    <t>2.8.510.</t>
  </si>
  <si>
    <t>билборд по адресу: г. Кинешма, ул. Вичугская пересечение с ул. Ивана Виноградова</t>
  </si>
  <si>
    <t>2.8.511.</t>
  </si>
  <si>
    <t xml:space="preserve">билборд по адресу: г. Кинешма, проходная МУП ОК и ТС, ул. Вичугская </t>
  </si>
  <si>
    <t>2.8.512.</t>
  </si>
  <si>
    <t>билборд по адресу: г. Кинешма, ул. Вичугская напротив завода Электроконтакт</t>
  </si>
  <si>
    <t>2.8.513.</t>
  </si>
  <si>
    <t xml:space="preserve">билборд по адресу: г. Кинешма, въезд в г. Кинешма по ул. Вичугская </t>
  </si>
  <si>
    <t>2.8.514.</t>
  </si>
  <si>
    <t>билборд по адресу: г. Кинешма, ул.50-летия Комсомола напротив школы № 19</t>
  </si>
  <si>
    <t>билборд по адресу: г. Кинешма, ул. Красноветкинская у д. 7Б</t>
  </si>
  <si>
    <t>2.8.516.</t>
  </si>
  <si>
    <t>билборд по адресу: г. Кинешма, ул.50-летия Комсомола напротив дома № 35</t>
  </si>
  <si>
    <t>2.8.517.</t>
  </si>
  <si>
    <t>2.8.515.</t>
  </si>
  <si>
    <t>билборд по адресу: г. Кинешма, ул. Красноветкинская у д. 15</t>
  </si>
  <si>
    <t>Кинешемский район, въезд в г. Кинешма</t>
  </si>
  <si>
    <t>2.8.508.</t>
  </si>
  <si>
    <t>2.8.506.</t>
  </si>
  <si>
    <t>билборд по адресу: пересечение въезда в г. Кинешма и поворота на г. Наволоки.</t>
  </si>
  <si>
    <t>2.8.518.</t>
  </si>
  <si>
    <t>2.8.507.</t>
  </si>
  <si>
    <t>2.8.509.</t>
  </si>
  <si>
    <t>2.8.505.</t>
  </si>
  <si>
    <t>2.5.254</t>
  </si>
  <si>
    <t>2.5.255</t>
  </si>
  <si>
    <t>37:25:020322:293</t>
  </si>
  <si>
    <t>37:25:020322:293-37/040/2019-1</t>
  </si>
  <si>
    <t>2.5.256</t>
  </si>
  <si>
    <t>37:25:020322:77</t>
  </si>
  <si>
    <t>37:25:020322:77-37/005/2018-1</t>
  </si>
  <si>
    <t>2.5.257</t>
  </si>
  <si>
    <t>37:25:020322:78</t>
  </si>
  <si>
    <t>37:25:020322:78-37/005/2018-1</t>
  </si>
  <si>
    <t>Уч.№100</t>
  </si>
  <si>
    <t>Модернизация котельной № 19</t>
  </si>
  <si>
    <t>Wilo Hacoc IL 100/220-5.5/4 2786073(2034277R)</t>
  </si>
  <si>
    <t>Wilo Насос IL 65/110-3/2 2786100(2032038R)</t>
  </si>
  <si>
    <t>Wilo насос НELIX V 1604-1/16E/400-50</t>
  </si>
  <si>
    <t>Автоматика безопасности и управления АБУ-ЗД для котла мощностью 3000 кВт.(Россия)</t>
  </si>
  <si>
    <t>Автоматика безопасности управления АБУ-ЗД для котла мощностью 1500 кВт.(Россия)</t>
  </si>
  <si>
    <t>Аппарат теплообменный пластинчатый разборный НН №22, расчет №W105505</t>
  </si>
  <si>
    <t>Аппарат теплообменный пластинчатый разборный НН №41, расчет №W105509</t>
  </si>
  <si>
    <t>Вакуумный деаэратор Spirovent Air Superior для охлаждени и отопления S6A</t>
  </si>
  <si>
    <t>Горелка блочная газовая R 93 A M.PR.S.RU.A.8.50.EA CIB Unigas для котла ТТО-3000(Италия)</t>
  </si>
  <si>
    <t>Горелка блочная газовая R 75 A M.PR.S.RU/A/8.50.EA для котла ТТГ-1500 Cib Unigas(Италия)</t>
  </si>
  <si>
    <t>Грязевик вертикальный Ду250, Ру16, сталь, фл., Т=150°С,  МИФРИЛ</t>
  </si>
  <si>
    <t>Грязевик вертикальный стальной Ду100 Ру 16 фланцевый</t>
  </si>
  <si>
    <t>Датчик перепада давления Метран-150CD1(0...6.3 кПа) 2211 L3 AM5 S5 Q4 C1 KO2 PA J5 ML</t>
  </si>
  <si>
    <t>Заглушка взрыв. клапана 450-550 (430/0,8)</t>
  </si>
  <si>
    <t>Заглушка взрыв.клапана 550-650 (430/0,8)</t>
  </si>
  <si>
    <t>Клапан 3-х ходовой смесительный 3F Ду 125, Kvs 280.0 ESBE</t>
  </si>
  <si>
    <t>Клапан 3-х ходовой смесительный 3F Ду 150, Kvs 400.0 ESBE</t>
  </si>
  <si>
    <t>Клапан обратный с латунным сердечником PN 16 1 1/4" MVI</t>
  </si>
  <si>
    <t>Клапан регулирующий ГРАНРЕГ КМ307Ф Ду150 с ЭП PSL214 220В, ф/ф, Tmax=200°С, Kvs=340м3/ч, Pmax=5бар АДЛ</t>
  </si>
  <si>
    <t>Клапан регулирующий смеш. ГРАНРЕГ KM307Ф-100-160,0/PSL214-220В Ду100 Ру16, ф/ф, Pmax=16бар, Tmax=200°С АДЛ</t>
  </si>
  <si>
    <t>Клапан сбросный предохранительный ПСК-50П-Н/20</t>
  </si>
  <si>
    <t>Клапан электромагнитный ВН 4 Н-1 Ду 100 фланцевый, алюминевый корпус ТЕРМОБРЕСТ</t>
  </si>
  <si>
    <t>Клапанный блок Метран 0 104 М Т 32 С 11 D9 2 L4</t>
  </si>
  <si>
    <t>Ключ А368 для ECL Danfoss 087H3803</t>
  </si>
  <si>
    <t>Ключ программирования ECL A275/375 Danfoss 087H3814</t>
  </si>
  <si>
    <t>Конденсатоотвод для сендв. 550 (316/0,8)</t>
  </si>
  <si>
    <t>Конденсатоотвод для сендв. 650 (316/0,8)</t>
  </si>
  <si>
    <t>Конус сендв. 450/550 (316/0,8-430/0,5)</t>
  </si>
  <si>
    <t>Конус сендв. 550-650 (316/0,8-430/0,5)</t>
  </si>
  <si>
    <t>Котёл водогрейный стальной жаротрубный Турботерм-гарант-1500</t>
  </si>
  <si>
    <t xml:space="preserve">Котел водогрейный стальной жаротрубный Турботерм-Гарант-3000 </t>
  </si>
  <si>
    <t>Клапан термозапорный КТЗ 100С 1,6 ф АСТИН</t>
  </si>
  <si>
    <t>Кран шаровой сталь 11с67п Ду 100 Ру16 фл Titan 2ЦФ.00.1.016.100</t>
  </si>
  <si>
    <t>Кран шаровой сталь 11с67п Ду 50 Ру40 фл Titan 2ЦФ.00.1.040.050</t>
  </si>
  <si>
    <t>Кран шаровой сталь 11с67п Ду 65 Ру16 фл Titan 2ЦФ.00.1.016.065</t>
  </si>
  <si>
    <t>Кран шаровой сталь 11с67п Ду 80 Ру16 фл Titan 2ЦФ.00.1.016.080</t>
  </si>
  <si>
    <t>Кран шаровой стальной для газа р/р Ду 15 Ру 40/12,Broen Ballomax КШГ 70.100.015</t>
  </si>
  <si>
    <t>Кран шаровой стальной для газа р/р Ду 20 Ру 40/12, Broen Ballomax КШГ 70.100.020</t>
  </si>
  <si>
    <t>Кран шаровой стальной под приварку с редуктором полнопроходной Ру-25, Ду 200,11с67п</t>
  </si>
  <si>
    <t>Кран шаровой фланцевый полнопроходной Ру-16, Ду 65, 11с67п</t>
  </si>
  <si>
    <t>Кран шаровой фланцевый стальной полнопроходой Ру-16, Ду 100,11с67п</t>
  </si>
  <si>
    <t>Кран шаровой фланцевый стальной полнопроходой Ру-16, Ду 125,11с67п</t>
  </si>
  <si>
    <t>Кран шаровой фланцевый стальной полнопроходой Ру-16, Ду 150,11с67п</t>
  </si>
  <si>
    <t>Кран шаровой фланцевый стальной полнопроходой Ру-16, Ду 80,11с67п</t>
  </si>
  <si>
    <t>Кронштейн телескоп. 550 (хк15)</t>
  </si>
  <si>
    <t>Кронштейн телескоп. 650 (хк 15)</t>
  </si>
  <si>
    <t>Лист 2 г/к (1,0*2,0)</t>
  </si>
  <si>
    <t>Лист 3 г/к (1,25*2,5)</t>
  </si>
  <si>
    <t>Лист 4 г/к (1,5*6,0)</t>
  </si>
  <si>
    <t>Лист 8 г/к (1,5*6,0)</t>
  </si>
  <si>
    <t>Лист г/к 20 (1,5*6,0)</t>
  </si>
  <si>
    <t>Лист г/к 6 (1,5*6,0)</t>
  </si>
  <si>
    <t>Лист просечено-вытяжной ПВ-406 (1,0*2,0)</t>
  </si>
  <si>
    <t>Монтажная площадка 450-550 (316/0,8-430/0,430/0,5)</t>
  </si>
  <si>
    <t>Монтажная площадка 550-650 (316/0,8-430/0,430/0,5)</t>
  </si>
  <si>
    <t>Насос HELIX V 1604-1/16E/S/400-50 4201321(4190732)</t>
  </si>
  <si>
    <t>Насос циркуляционный GRUNDFOS NB 125-315/338 A-F-A-BAGE 45 кВт 3х380В</t>
  </si>
  <si>
    <t>Обратный клапан ГРАНЛОК CV16-065 Py16 м/ф Tmax=110oC АДЛ</t>
  </si>
  <si>
    <t>Обратный клапан ГРАНЛОК CV16-100 Py16 м/ф Tmax=110oC АДЛ</t>
  </si>
  <si>
    <t>Обратный клапан ГРАНЛОК CV16-125 Py16 м/ф Tmax=110oC АДЛ</t>
  </si>
  <si>
    <t>Обратный клапан ГРАНЛОК CV16-150 Py16 м/ф Tmax=110oC АДЛ</t>
  </si>
  <si>
    <t>Отвод сендв. 450-550 (316/0,8-430/0,5) 90*</t>
  </si>
  <si>
    <t>Отвод сендв. 550-650 (316/0,8-430/0,5) 45*</t>
  </si>
  <si>
    <t>Отвод сендв. 550-650 (316/0,8-430/0,5) 90*</t>
  </si>
  <si>
    <t>Отвод стальной 90град. бесшовный неоцинкованный ст.20, Ру-16, под приварку(108*4) ГОСТ17375-2001</t>
  </si>
  <si>
    <t>Отвод стальной 90град. бесшовный неоцинкованный ст.20, Ру-16, под приварку(108*4)ГОСТ17375-2001</t>
  </si>
  <si>
    <t>Отвод стальной 90град. бесшовный неоцинкованный ст.20, Ру-16, под приварку(133*4)ГОСТ17375-2001</t>
  </si>
  <si>
    <t>Отвод стальной 90град. бесшовный неоцинкованный ст.20, Ру-16, под приварку(159*4,5)ГОСТ17375-2001</t>
  </si>
  <si>
    <t>Отвод стальной 90град. бесшовный неоцинкованный ст.20, Ру-16, под приварку(21,3*3,2)ГОСТ17375-2001</t>
  </si>
  <si>
    <t>Отвод стальной 90град. бесшовный неоцинкованный ст.20, Ру-16, под приварку(219*10)ГОСТ17375-2001</t>
  </si>
  <si>
    <t>Отвод стальной 90град. бесшовный неоцинкованный ст.20, Ру-16, под приварку(273*10)ГОСТ17375-2001</t>
  </si>
  <si>
    <t>Отвод стальной 90град. бесшовный неоцинкованный ст.20, Ру-16, под приварку(32*3)ГОСТ17375-2001</t>
  </si>
  <si>
    <t>Отвод стальной 90град. бесшовный неоцинкованный ст.20, Ру-16, под приварку(38*3)ГОСТ17375-2001</t>
  </si>
  <si>
    <t>Отвод стальной 90град. бесшовный неоцинкованный ст.20, Ру-16, под приварку(45*3)ГОСТ17375-2001</t>
  </si>
  <si>
    <t>Отвод стальной 90град. бесшовный неоцинкованный ст.20, Ру-16, под приварку(57**3,5)ГОСТ17375-2001</t>
  </si>
  <si>
    <t>Отвод стальной 90град. бесшовный неоцинкованный ст.20, Ру-16, под приварку(76*4)ГОСТ17375-2001</t>
  </si>
  <si>
    <t>Отвод стальной 90град. бесшовный неоцинкованный ст.20, Ру-16, под приварку(89*4)ГОСТ17375-2001</t>
  </si>
  <si>
    <t>Отвод стальной 90град. бесшовный оцинкованный ст.20, Ру-16, под приварку(57*3,5)ГОСТ17375-2001</t>
  </si>
  <si>
    <t>Отвод стальной 90град. бесшовный оцинкованный ст.20, Ру-16, под приварку(89*4)ГОСТ17375-2001</t>
  </si>
  <si>
    <t>Панель клеммная для ECL 210/310 Danfoss 087H3230</t>
  </si>
  <si>
    <t>Переход 405-450 (316/0,8) М-П</t>
  </si>
  <si>
    <t>Переход 505-550 (316/0,8) М-П</t>
  </si>
  <si>
    <t>Переход сталь 108х76 ГОСТ 17378-2001</t>
  </si>
  <si>
    <t>Переход сталь 108х89 ГОСТ 17378-2001</t>
  </si>
  <si>
    <t>Переход сталь 159х108 ГОСТ 17378-2001</t>
  </si>
  <si>
    <t>Переход сталь 219х159 ГОСТ 17378-2001</t>
  </si>
  <si>
    <t>Переход сталь 25х20 ГОСТ 17378-2001</t>
  </si>
  <si>
    <t>Переход сталь 89х57 ГОСТ 17378-2001</t>
  </si>
  <si>
    <t>Переход стальной неоцинкованный конический ст.20, Ру-16, под приварку(108*4-57*3)ГОСТ17378-2001</t>
  </si>
  <si>
    <t>Переход стальной неоцинкованный конический ст.20, Ру-16, под приварку(108*4-89*3,5)ГОСТ17378-2001</t>
  </si>
  <si>
    <t>Переход стальной неоцинкованный конический ст.20, Ру-16, под приварку(133*5-108*4)ГОСТ17378-2001</t>
  </si>
  <si>
    <t>Переход стальной неоцинкованный конический ст.20, Ру-16, под приварку(133*5-76*3,5)ГОСТ17378-2001</t>
  </si>
  <si>
    <t>Переход стальной неоцинкованный конический ст.20, Ру-16, под приварку(159*4,5-89*3,5)ГОСТ17378-2001</t>
  </si>
  <si>
    <t>Переход стальной неоцинкованный конический ст.20, Ру-16, под приварку(159*4,8-108*4)ГОСТ17378-2001</t>
  </si>
  <si>
    <t>Переход стальной неоцинкованный конический ст.20, Ру-16, под приварку(219*6-159*4,5)ГОСТ17378-2001</t>
  </si>
  <si>
    <t>Переход стальной неоцинкованный конический ст.20, Ру-16, под приварку(273*7-159*4,5)ГОСТ17378-2001</t>
  </si>
  <si>
    <t>Переход стальной неоцинкованный конический ст.20, Ру-16, под приварку(57*3-32*2)ГОСТ17378-2001</t>
  </si>
  <si>
    <t>Переход стальной неоцинкованный конический ст.20, Ру-16, под приварку(76*3,5-38*2,5)ГОСТ17378-2001</t>
  </si>
  <si>
    <t>Переход стальной неоцинкованный конический ст.20, Ру-16, под приварку(76*3,5-57*3)ГОСТ17378-2001</t>
  </si>
  <si>
    <t>Переход стальной неоцинкованный конический ст.20, Ру-16, под приварку(89*3,5-57*3)ГОСТ17378-2001</t>
  </si>
  <si>
    <t>Переход стальной неоцинкованный коническийст.20, Ру-16, под приварку(273*7-219*6)ГОСТ17378-2001</t>
  </si>
  <si>
    <t>ПРЕГРАН КПП 096-01-16-032х032-5,5 Рн=5,5 бар предохр клапан на ВОДУ ф/ф DN32х32 PN 16 tmax=300oC АДЛ</t>
  </si>
  <si>
    <t>ПРЕГРАН КПП 096-01-16-040х040-5,5 Рн=5,5 бар предохр клапан на ВОДУ ф/ф DN40x40 PN 16 tmax=300oC АДЛ</t>
  </si>
  <si>
    <t>ПРЕГРАН КПП 096-01-16-100х100-7,0 Рн=7,0 бар предохр клапан на ВОДУ ф/ф DN100х100 PN 16 tmax=300oC АДЛ</t>
  </si>
  <si>
    <t>Прибор управления SK-712/w2-3.0 (7.2 A) WILO</t>
  </si>
  <si>
    <t>Расходомер электромагнитный Питерфлоу. РС 150-630-А-Ф (вкл.БП)</t>
  </si>
  <si>
    <t>Расширительный бак № 250 л. 6 бар REFLEX</t>
  </si>
  <si>
    <t>Расширительный бак № 400 л, 6 бар REFLEX</t>
  </si>
  <si>
    <t>Регулятор давления RG/2MBZ Dn65 RBO8Zx50 фл. Р=6Бар, 170-400 мБар</t>
  </si>
  <si>
    <t>Регулятор электрон ЕCL 310B 230B Danfoss 087H3050</t>
  </si>
  <si>
    <t>Рулон К-FLEX 25х1000 - 8 ST АD</t>
  </si>
  <si>
    <t>Старт - сендв. 550-650 (316/0,8-430/0,5)</t>
  </si>
  <si>
    <t>Старт - сендв. 450-550 (316/0,8-430/0,5)</t>
  </si>
  <si>
    <t>Счетчик газа турбинный в комплекте с датчиком импульсов Е1 IN-S10 TRZ G250 1:30 Ду80 (13-400 м3/ч)</t>
  </si>
  <si>
    <t>Тройник сендв. 550-650 (316/0,8-430/0,5) 90*</t>
  </si>
  <si>
    <t>Тройник сендв.450-550 (316/0,8-430/0,5) 90*</t>
  </si>
  <si>
    <t>Труба ВГП 100*4,0 ГОСТ 3262-75</t>
  </si>
  <si>
    <t>Труба ВГП 15*2,8 дл. 6,0 м. ГОСТ 3262-75</t>
  </si>
  <si>
    <t>Труба ВГП 20*2,8 дл. 9 м. ГОСТ 3262-75</t>
  </si>
  <si>
    <t>Труба ВГП 25*3,2 дл.10,5 м. ГОСТ 3262-75</t>
  </si>
  <si>
    <t>Труба ВГП 32*2,8 дл. 6 м. ГОСТ 3262-75</t>
  </si>
  <si>
    <t>Труба ВГП 40*3,0 дл. 10,5 м. ГОСТ 3262-75</t>
  </si>
  <si>
    <t>Труба ВГП 50*3,5 дл. 7,8 ГОСТ 3262-75</t>
  </si>
  <si>
    <t>Труба ВГП 80*3,5 ГОСТ 3262-75</t>
  </si>
  <si>
    <t>Труба проф 50*50*3,0 дл. 6 м</t>
  </si>
  <si>
    <t>Труба проф.50*50*3,0 дл. 6 м.</t>
  </si>
  <si>
    <t>Труба сендв. 450-550 (316/0,8-430/0,5 250 мм</t>
  </si>
  <si>
    <t>Труба сендв. 450-550 (316/0,8-430/0,5) 1000 мм</t>
  </si>
  <si>
    <t>Труба сендв. 450-550 (316/0,8-430/0,5) 697 мм</t>
  </si>
  <si>
    <t>Труба сендв. 450-550 (316/0,8-430/0,5) 924 мм</t>
  </si>
  <si>
    <t>Труба сендв. 450-550 (316/0,8-430/0,5)850 мм</t>
  </si>
  <si>
    <t>Труба сендв. 550-650 (316/0,8-430/0,5) 1000 мм</t>
  </si>
  <si>
    <t>Труба сендв. 550-650 (316/0,8-430/0,5) 250 мм</t>
  </si>
  <si>
    <t>Труба сендв. 550-650 (316/0,8-430/0,5) 300 мм</t>
  </si>
  <si>
    <t>Труба сендв. 550-650 (316/0,8-430/0,5) 717 мм</t>
  </si>
  <si>
    <t>Труба сендв. 550-650 (316/0,8-430/0,5) 772 мм</t>
  </si>
  <si>
    <t>Труба сендв. 550-650 (316/0,8-430/0,5) 800мм</t>
  </si>
  <si>
    <t>Труба сендв. 550-650 (316/0,8-430/0,5) 850 мм</t>
  </si>
  <si>
    <t>Труба ЭСВ 108*4,0 дл10,5 м. ГОСТ 10704-91</t>
  </si>
  <si>
    <t>Труба ЭСВ 133*4,0 дл. 12 м. ГОСТ 10704-91</t>
  </si>
  <si>
    <t>Труба ЭСВ 159*4,5 дл. 12 м. ГОСТ 10704-91</t>
  </si>
  <si>
    <t>Труба ЭСВ 219*6,0 ГОСТ 10704-91</t>
  </si>
  <si>
    <t>Труба ЭСВ 219*6,0 дл.11,6 м. ГОСТ 10704-91</t>
  </si>
  <si>
    <t>Труба ЭСВ 219*7,0 ГОСТ 10704-91</t>
  </si>
  <si>
    <t>Труба ЭСВ 219*8,0 ГОСТ 10704-91</t>
  </si>
  <si>
    <t>Труба ЭСВ 273*7,0 ГОСТ 10704-91</t>
  </si>
  <si>
    <t>Труба ЭСВ 38*3,0 ГОСТ 10704-91</t>
  </si>
  <si>
    <t>Труба ЭСВ 57*3,5 дл.10,5 м. ГОСТ 10704-91</t>
  </si>
  <si>
    <t>Труба ЭСВ 76*3,5 дл.10,5 м. ГОСТ 10704-91</t>
  </si>
  <si>
    <t>Труба ЭСВ 89*3,5 дл. 10,5 м. ГОСТ 10704-91</t>
  </si>
  <si>
    <t>Труба ЭСВ 89*5,0 ГОСТ 10704-91</t>
  </si>
  <si>
    <t>Трубка К- FLEX 19x35 - 2 ST</t>
  </si>
  <si>
    <t>Трубка К-FLEX 19x108 - 2 ST</t>
  </si>
  <si>
    <t>Трубка К-FLEX 19x133- 2 ST</t>
  </si>
  <si>
    <t>Трубка К-FLEX 19x160 - 2 ST</t>
  </si>
  <si>
    <t>Трубка К-FLEX 19x42 - 2 ST</t>
  </si>
  <si>
    <t>Трубка К-FLEX 19x48 - 2 ST</t>
  </si>
  <si>
    <t>Трубка К-FLEX 19x60 - 2 ST</t>
  </si>
  <si>
    <t>Трубка К-FLEX 19x76 - 2 ST</t>
  </si>
  <si>
    <t>Трубка К-FLEX 19x89 - 2 ST</t>
  </si>
  <si>
    <t>УголУгол 50*50*4 дл. 6 м.</t>
  </si>
  <si>
    <t>Установка умягчения непрерывного действия Ёлка. WST-1.0-Pal-(SC) счётчик ЁЛКА.</t>
  </si>
  <si>
    <t>Устройство сигнальное УС-1</t>
  </si>
  <si>
    <t>Фильтр газовый ФГ16-100В-ДПД (5мкм) ЭЛЬСТЕР ГАЗОЭЛЕКТРОНИКА</t>
  </si>
  <si>
    <t>Фильтр чугунный IS16-100, Ру16, ф/ф Тmax=300oC со слив. пробкой АДЛ</t>
  </si>
  <si>
    <t>Фильтр чугунный IS16-125, Ру16, ф/ф Тmax=300oC со слив. пробкой АДЛ</t>
  </si>
  <si>
    <t>Фильтр чугунный IS16-250, Ру16, ф/ф Тmax=300°C, со слив.пробкой АДЛ</t>
  </si>
  <si>
    <t>Фланец стальной приварной плоский ст.20, Ру-16,Ду 125 ГОСТ 33259-2015</t>
  </si>
  <si>
    <t>Фланец стальной приварной плоский ст.20, Ру-16,Ду 150 ГОСТ 33259-2015</t>
  </si>
  <si>
    <t>Фланец стальной приварной плоский ст.20, Ру-16,Ду 250 ГОСТ 33259-2015</t>
  </si>
  <si>
    <t>Фланец стальной приварной плоский ст.20, Ру-16,Ду 32 ГОСТ 33259-2015</t>
  </si>
  <si>
    <t>Фланец стальной приварной плоский ст.20, Ру-16,Ду 40 ГОСТ 33259-2015</t>
  </si>
  <si>
    <t>Фланец стальной приварной плоский ст.20, Ру-16,Ду 50 ГОСТ 33259-2015</t>
  </si>
  <si>
    <t>Фланец стальной приварной плоский ст.20, Ру-16,Ду 65 ГОСТ 33259-2015</t>
  </si>
  <si>
    <t>Фланец стальной приварной плоский ст.20, Ру-16,Ду 80 ГОСТ 33259-2015</t>
  </si>
  <si>
    <t>Фланец стальной приварной плоский ст.20, Ру-16,Ду100 ГОСТ 33259-2015</t>
  </si>
  <si>
    <t>Фланец стальной приварной плоский ст.20, Ру-16,Ду125 ГОСТ 33259-2015</t>
  </si>
  <si>
    <t>Фланец стальной приварной плоский ст.20, Ру-16,Ду150 ГОСТ 33259-2015</t>
  </si>
  <si>
    <t>Фланец стальной приварной плоский ст.20, Ру-16,Ду200 ГОСТ 33259-2015</t>
  </si>
  <si>
    <t>Хомут 450 (430/0,5)</t>
  </si>
  <si>
    <t>Хомут 550 (430/0,5)</t>
  </si>
  <si>
    <t>Хомут 650 (430/0,5)</t>
  </si>
  <si>
    <t>Швеллер г/к №12 дл. 12 м.</t>
  </si>
  <si>
    <t>Швеллер г/к №16 12 м.</t>
  </si>
  <si>
    <t>Швеллер г/к №20 дл. 12 м.</t>
  </si>
  <si>
    <t>Шкаф управления "Грантор" АЭП40-025-54Ч2-22Б, 11 кВт, Iном=(17-25)А АДЛ</t>
  </si>
  <si>
    <t>Электропривод серии 90, 230В, 15 Нм, 60 сек, 3-х позиционный (95) ESBE</t>
  </si>
  <si>
    <t>Отвод сендв. 450-550 (316/0,8-430/0,5) 15*</t>
  </si>
  <si>
    <t>2.8.1138</t>
  </si>
  <si>
    <t>2.8.1139</t>
  </si>
  <si>
    <t>2.8.1141</t>
  </si>
  <si>
    <t>2.8.1142</t>
  </si>
  <si>
    <t>2.8.1144</t>
  </si>
  <si>
    <t>2.8.1146</t>
  </si>
  <si>
    <t>2.8.1147</t>
  </si>
  <si>
    <t>2.8.1148</t>
  </si>
  <si>
    <t>2.8.1149</t>
  </si>
  <si>
    <t>2.8.1150</t>
  </si>
  <si>
    <t>2.8.1152</t>
  </si>
  <si>
    <t>2.8.1154</t>
  </si>
  <si>
    <t>2.8.1155</t>
  </si>
  <si>
    <t>2.8.1156</t>
  </si>
  <si>
    <t>2.8.1157</t>
  </si>
  <si>
    <t>2.8.1158</t>
  </si>
  <si>
    <t>2.8.1159</t>
  </si>
  <si>
    <t>2.8.1160</t>
  </si>
  <si>
    <t>2.8.1161</t>
  </si>
  <si>
    <t>2.8.1162</t>
  </si>
  <si>
    <t>2.8.1164</t>
  </si>
  <si>
    <t>2.8.1166</t>
  </si>
  <si>
    <t>2.8.1168</t>
  </si>
  <si>
    <t>2.8.1170</t>
  </si>
  <si>
    <t>2.8.1183</t>
  </si>
  <si>
    <t>2.8.1184</t>
  </si>
  <si>
    <t>2.8.1185</t>
  </si>
  <si>
    <t>2.8.1186</t>
  </si>
  <si>
    <t>2.8.1187</t>
  </si>
  <si>
    <t>2.8.1188</t>
  </si>
  <si>
    <t>2.8.1189</t>
  </si>
  <si>
    <t>2.8.1196</t>
  </si>
  <si>
    <t>2.8.1205</t>
  </si>
  <si>
    <t>2.8.1206</t>
  </si>
  <si>
    <t>2.8.1215</t>
  </si>
  <si>
    <t>2.8.1217</t>
  </si>
  <si>
    <t>2.8.1221</t>
  </si>
  <si>
    <t>2.8.1222</t>
  </si>
  <si>
    <t>2.8.1224</t>
  </si>
  <si>
    <t>2.8.1237</t>
  </si>
  <si>
    <t>2.8.1238</t>
  </si>
  <si>
    <t>2.8.1241</t>
  </si>
  <si>
    <t>2.8.1243</t>
  </si>
  <si>
    <t>2.8.1247</t>
  </si>
  <si>
    <t>2.8.1249</t>
  </si>
  <si>
    <t>2.8.1253</t>
  </si>
  <si>
    <t>2.8.1254</t>
  </si>
  <si>
    <t>2.8.1255</t>
  </si>
  <si>
    <t>2.8.1256</t>
  </si>
  <si>
    <t>2.8.1257</t>
  </si>
  <si>
    <t>2.8.1258</t>
  </si>
  <si>
    <t>2.8.1259</t>
  </si>
  <si>
    <t>2.8.1260</t>
  </si>
  <si>
    <t>2.8.1261</t>
  </si>
  <si>
    <t>2.8.1262</t>
  </si>
  <si>
    <t>2.8.1266</t>
  </si>
  <si>
    <t>2.8.1270</t>
  </si>
  <si>
    <t>2.8.1271</t>
  </si>
  <si>
    <t>2.8.1273</t>
  </si>
  <si>
    <t>2.8.1275</t>
  </si>
  <si>
    <t>2.8.1276</t>
  </si>
  <si>
    <t>2.8.1277</t>
  </si>
  <si>
    <t>2.8.1278</t>
  </si>
  <si>
    <t>2.8.1279</t>
  </si>
  <si>
    <t>2.8.1280</t>
  </si>
  <si>
    <t>2.8.1281</t>
  </si>
  <si>
    <t>2.8.1282</t>
  </si>
  <si>
    <t>2.8.1283</t>
  </si>
  <si>
    <t>2.8.1284</t>
  </si>
  <si>
    <t>2.8.1285</t>
  </si>
  <si>
    <t>2.8.1286</t>
  </si>
  <si>
    <t>2.8.1287</t>
  </si>
  <si>
    <t>2.8.1288</t>
  </si>
  <si>
    <t>2.8.1289</t>
  </si>
  <si>
    <t>2.8.1290</t>
  </si>
  <si>
    <t>2.8.1291</t>
  </si>
  <si>
    <t>2.8.1292</t>
  </si>
  <si>
    <t>2.8.1293</t>
  </si>
  <si>
    <t>2.8.1294</t>
  </si>
  <si>
    <t>2.8.1295</t>
  </si>
  <si>
    <t>2.8.1296</t>
  </si>
  <si>
    <t>2.8.1297</t>
  </si>
  <si>
    <t>2.8.1298</t>
  </si>
  <si>
    <t>2.8.1299</t>
  </si>
  <si>
    <t>2.8.1300</t>
  </si>
  <si>
    <t>2.8.1302</t>
  </si>
  <si>
    <t>2.8.1316</t>
  </si>
  <si>
    <t>2.8.1319</t>
  </si>
  <si>
    <t>2.8.1320</t>
  </si>
  <si>
    <t>2.8.1321</t>
  </si>
  <si>
    <t>2.8.1322</t>
  </si>
  <si>
    <t>2.8.1324</t>
  </si>
  <si>
    <t>2.8.1169, 2.8.1334 - 2.8.1336</t>
  </si>
  <si>
    <t>2.8.1171, 2.8.1337 - 2.8.1339</t>
  </si>
  <si>
    <t>2.8.1172, 2.8.1340, 2.8.1341</t>
  </si>
  <si>
    <t>2.8.1173, 2.8.1342 - 2.8.1352</t>
  </si>
  <si>
    <t>2.8.1137, 2.8.1325</t>
  </si>
  <si>
    <t>2.8.1140, 2.8.1326</t>
  </si>
  <si>
    <t>2.8.1143, 2.8.1327</t>
  </si>
  <si>
    <t>2.8.1145, 2.8.1328</t>
  </si>
  <si>
    <t>2.8.1153, 2.8.1330</t>
  </si>
  <si>
    <t>2.8.1151, 2.8.1329</t>
  </si>
  <si>
    <t>2.8.1163, 2.8.1331</t>
  </si>
  <si>
    <t>2.8.1165, 2.8.1332</t>
  </si>
  <si>
    <t>2.8.1167, 2.8.1333</t>
  </si>
  <si>
    <t>Дорога с асфал. покр. по ул. Завокзальная 761 п.м. 3853 м.кв.</t>
  </si>
  <si>
    <t>Строение-гараж, назнач. Нежилое, одноэтажное, подземных этажей-0, общая площадь S-25,71991 года постройки, адрес: Ив. обл., г. Кинешма, ул. Ванцетти, д. 38-б</t>
  </si>
  <si>
    <t>Сооружение - наружная тепловая сеть от котельной №9 по  ул. Семёнова, д. 11 б.  Протяженность 2169 м</t>
  </si>
  <si>
    <t xml:space="preserve">Здание – котельная №11,
Назначение: нежилое, одноэтажное, подземных этажей - 0,  1975 года постройки. Общая площадь  S = 464,9 м2
 адрес: г.Кинешма, ул. Дзержинского, д. 26- б.  
</t>
  </si>
  <si>
    <t xml:space="preserve"> Сооружение - наружная тепловая сеть и линия ГВС от котельной № 11 по ул.им. Дзержинского, д.26 б. Протяженность 4207 м.  </t>
  </si>
  <si>
    <t xml:space="preserve">Здание – котельная №15, назначение: нежилое, двухэтажное, подземных этажей - 0, 1972 года остройки . Общая площадь  S = 1146,3 м2  Адрес объекта: Ивановская область, г.Кинешма ул.Красноветкинская, д. 8 - б.  
</t>
  </si>
  <si>
    <t xml:space="preserve">Здание -насосная станция,  назначение: нежилое, одноэтажное(подземных этажей-0)общая площадь11,6 кв.м.
Адрес объекта: Ивановская область, г.Кинешма, 
ул. им. Менделеева,д. 52а, строен. 1
 1985 года постройки.
</t>
  </si>
  <si>
    <t>Здание–бойлерная №1 в контуре котельной №15.Назначение: нежилое, одноэтажное, подземных этажей 0, 1984 года постройки.. Общая площадь  S = 32,8 м2 Адрес объекта: Ивановская область, г.Кинешма, ул.Воеводы Боборыкина,д.18а,строен.2.</t>
  </si>
  <si>
    <t xml:space="preserve">Здание–бойлерная №2 в контуре котельной №15 назначение: нежилое, одноэтажное, подземных этажей - 0, 1970 года постройки.. Общая площадь  S = 54,1 м2  Адрес объекта: Ивановская область, г.Кинешма, ул.Воеводы Боборыкина,д.18а,строен. 1. 
</t>
  </si>
  <si>
    <t xml:space="preserve">Здание –бойлерная №3 в контуре котельной №15 назначение: нежилое, одноэтажное, подземных этажей 0, 1987 года постройки.. Общая площадь  S = 30,8 м2 Адрес объекта: Ивановская область, г.Кинешма, ул. Гагарина,д.1,строен. 1
</t>
  </si>
  <si>
    <t xml:space="preserve">Здание –бойлерная №1 в контуре котельной №16 назначение: нежилое, одноэтажное, подземных этажей - 0, 1982 года постройки.. Общая площадь  S = 171 м2 Адрес объекта: Ивановская область, г. Кинешма, ул.Григория Королёва,д.10,строен. 1 
</t>
  </si>
  <si>
    <t xml:space="preserve">Здание –бойлерная №2 в контуре котельной №16 назначение: нежилое, одноэтажное, подземных этажей 0, 1989 года постройки.. Общая площадь  S = 60,9 м2 Адрес объекта: Ивановская область, Кинешма, ул.Рощинская,д.26
</t>
  </si>
  <si>
    <t xml:space="preserve">Здание –бойлерная №3 в контуре котельной №16 назначение: нежилое, одноэтажное, подземных этажей 0, 1989 года постройки. Общая площадь  S = 70,8 м2 Адрес объекта: Ивановская область, 
г.Кинешма, ул.Наволокская,д.1 –а, строен. 1 
</t>
  </si>
  <si>
    <t xml:space="preserve">Здание – котельная №19, Назначение: нежилое, (лит.Б), Общей площадью 280,6 кв.м., этажность – 1, подземная этажность – 0, 
 Адрес объекта: Ивановская область, г.Кинешма, ул.Спортивная, д.18.  
</t>
  </si>
  <si>
    <t xml:space="preserve">Здание -склад, назначение:  нежилое, одноэтажное, подземных этажей – 0, 1980года постройки, Общая площадь  S = 73,1 м2  Адрес объекта: Ивановская область, г.Кинешма, ул.Ломоносова, д.20 б, строен. 1. 
</t>
  </si>
  <si>
    <t>2.8.1174, 2.8.1353 - 2.8.1363</t>
  </si>
  <si>
    <t>2.8.1175, 2.8.1364, 2.8.1365, 2.8.1366</t>
  </si>
  <si>
    <t>2.8.1176, 2.8.1367 - 2.8.1370</t>
  </si>
  <si>
    <t>2.8.1177, 2.8.1371 - 2.8.1389</t>
  </si>
  <si>
    <t>2.8.1178, 2.8.1390 - 2.8.1394</t>
  </si>
  <si>
    <t>2.8.1179, 2.8.1395 - 2.8.1409</t>
  </si>
  <si>
    <t>2.8.1180, 2.8.1410, 2.8.1411, 2.8.1412</t>
  </si>
  <si>
    <t>2.8.1181, 2.8.1413- 2.8.1415</t>
  </si>
  <si>
    <t>2.8.1182, 2.8.1416 - 2.8.1421</t>
  </si>
  <si>
    <t>2.8.1190, 2.8.1422 - 2.8.1434</t>
  </si>
  <si>
    <t>2.8.1191, 2.8.1426 - 2.8.1434</t>
  </si>
  <si>
    <t>2.8.1192, 2.8.1435</t>
  </si>
  <si>
    <t>2.8.1193, 2.8.1436</t>
  </si>
  <si>
    <t>2.8.1194, 2.8.1437, 2.8.1438</t>
  </si>
  <si>
    <t>2.8.1195, 2.8.1439 -  2.8.1441</t>
  </si>
  <si>
    <t>2.8.1197,  2.8.1442-  2.8.1444</t>
  </si>
  <si>
    <t>2.8.1198,  2.8.1445 ,  2.8.1446</t>
  </si>
  <si>
    <t>2.8.1199,  2.8.1447</t>
  </si>
  <si>
    <t>2.8.1200,  2.8.1448 -  2.8.1450</t>
  </si>
  <si>
    <t>2.8.1201, 2.8.1451 - 2.8.1476</t>
  </si>
  <si>
    <t>2.8.1202, 2.8.1477, 2.8.1478</t>
  </si>
  <si>
    <t>2.8.1203, 2.8.1479 - 2.8.1488</t>
  </si>
  <si>
    <t>2.8.1204, 2.8.1489 - 2.8.1505</t>
  </si>
  <si>
    <t>2.8.1207, 2.8.1506 - 2.8.1524</t>
  </si>
  <si>
    <t>2.8.1208, 2.8.1525 - 2.8.1538</t>
  </si>
  <si>
    <t>2.8.1209, 2.8.1539 - 2.8.1547</t>
  </si>
  <si>
    <t>2.8.1210, 2.8.1548, 2.8.1549</t>
  </si>
  <si>
    <t>2.8.1211, 2.8.1550 - 2.8.1573</t>
  </si>
  <si>
    <t>2.8.1212, 2.8.1574 - 2.8.1583</t>
  </si>
  <si>
    <t>2.8.1213, 2.8.1584 - 2.8.1589</t>
  </si>
  <si>
    <t>2.8.1214, 2.8.1590, 2.8.1591</t>
  </si>
  <si>
    <t>2.8.1216, 2.8.1592</t>
  </si>
  <si>
    <t>2.8.1218, 2.8.1593</t>
  </si>
  <si>
    <t>2.8.1219, 2.8.1594</t>
  </si>
  <si>
    <t>2.8.1220, 2.8.1595</t>
  </si>
  <si>
    <t>2.8.1223, 2.8.1596</t>
  </si>
  <si>
    <t>2.8.1225, 2.8.1597 - 2.8.1603</t>
  </si>
  <si>
    <t>2.8.1226, 2.8.1604</t>
  </si>
  <si>
    <t>2.8.1227, 2.8.1605, 2.8.1606</t>
  </si>
  <si>
    <t>2.8.1228, 2.8.1607, 2.8.1608</t>
  </si>
  <si>
    <t>2.8.1229, 2.8.1609</t>
  </si>
  <si>
    <t>2.8.1230, 2.8.1610 - 2.8.1616</t>
  </si>
  <si>
    <t>2.8.1231, 2.8.1617</t>
  </si>
  <si>
    <t>2.8.1232, 2.8.1618 - 2.8.1629</t>
  </si>
  <si>
    <t>2.8.1233, 2.8.1630</t>
  </si>
  <si>
    <t>2.8.1234, 2.8.1631, 2.8.1632</t>
  </si>
  <si>
    <t>2.8.1235, 2.8.1633</t>
  </si>
  <si>
    <t>2.8.1236, 2.8.1634, 2.8.1635</t>
  </si>
  <si>
    <t>2.8.1239, 2.8.1636, 2.8.1637</t>
  </si>
  <si>
    <t>2.8.1240, 2.8.1638</t>
  </si>
  <si>
    <t>2.8.1242, 2.8.1639</t>
  </si>
  <si>
    <t>2.8.1244, 2.8.1640</t>
  </si>
  <si>
    <t>2.8.1245, 2.8.1641</t>
  </si>
  <si>
    <t>2.8.1246, 2.8.1642</t>
  </si>
  <si>
    <t>2.8.1248, 2.8.1643</t>
  </si>
  <si>
    <t>2.8.1250, 2.8.1644</t>
  </si>
  <si>
    <t>2.8.1251, 2.8.1645 - 2.8.1647</t>
  </si>
  <si>
    <t>2.8.1252, 2.8.2136</t>
  </si>
  <si>
    <t>2.8.1263, 2.8.1648 - 2.8.1650</t>
  </si>
  <si>
    <t>2.8.1264, 2.8.1651 - 2.8.1684</t>
  </si>
  <si>
    <t>2.8.1265, 2.8.1685</t>
  </si>
  <si>
    <t>2.8.1267, 2.8.1686</t>
  </si>
  <si>
    <t>2.8.1268, 2.8.1687 - 2.8.1739</t>
  </si>
  <si>
    <t>2.8.1269, 2.8.1740 - 2.8.1746</t>
  </si>
  <si>
    <t>2.8.1272, 2.8.1747, 2.8.1748</t>
  </si>
  <si>
    <t>2.8.1274, 2.8.1749 - 2.8.1751</t>
  </si>
  <si>
    <t>2.8.1301, 2.8.1752</t>
  </si>
  <si>
    <t>2.8.1303, 2.8.1753</t>
  </si>
  <si>
    <t>2.8.1304, 2.8.1754 - 2.8.1766</t>
  </si>
  <si>
    <t>2.8.1305, 2.8.1766 - 2.8.1771</t>
  </si>
  <si>
    <t>2.8.1306, 2.8.1772 - 2.8.1782</t>
  </si>
  <si>
    <t>2.8.1307, 2.8.1783</t>
  </si>
  <si>
    <t>2.8.1308, 2.8.1784</t>
  </si>
  <si>
    <t>2.8.1309, 2.8.1785 - 2.8.1800</t>
  </si>
  <si>
    <t>2.8.1310, 2.8.1801 - 2.8.1813</t>
  </si>
  <si>
    <t>2.8.1311, 2.8.1814 - 2.8.1830</t>
  </si>
  <si>
    <t>2.8.1312, 2.8.1831 - 2.8.1900</t>
  </si>
  <si>
    <t>2.8.1313, 2.8.1901 - 2.8.1913</t>
  </si>
  <si>
    <t>2.8.1314, 2.8.1914 - 2.8.1967</t>
  </si>
  <si>
    <t>2.8.1315, 2.8.1967 - 2.8.1978</t>
  </si>
  <si>
    <t>2.8.1317, 2.8.1979 - 2.8.2033</t>
  </si>
  <si>
    <t>2.8.1318, 2.8.2034 - 2.8.2129</t>
  </si>
  <si>
    <t>2.8.1323, 2.8.2130, 2.8.2131</t>
  </si>
  <si>
    <t>пл. Революции</t>
  </si>
  <si>
    <t>Павильон-сад</t>
  </si>
  <si>
    <t>Система наружного электроосвещения</t>
  </si>
  <si>
    <t>Сухой фонтан</t>
  </si>
  <si>
    <t>Архитектурная стенка</t>
  </si>
  <si>
    <t>Ливневая канализация</t>
  </si>
  <si>
    <t>2.8.2137</t>
  </si>
  <si>
    <t>2.8.2138</t>
  </si>
  <si>
    <t>2.8.2415</t>
  </si>
  <si>
    <t>2.8.2417</t>
  </si>
  <si>
    <t>2.8.2419</t>
  </si>
  <si>
    <t>2.8.2420</t>
  </si>
  <si>
    <t>2.8.2421</t>
  </si>
  <si>
    <t>2.8.2422</t>
  </si>
  <si>
    <t>2.8.2423</t>
  </si>
  <si>
    <t>2.8.2424</t>
  </si>
  <si>
    <t>2.8.2434</t>
  </si>
  <si>
    <t>Электродвигатель АИР 250 М4(90х1500)</t>
  </si>
  <si>
    <t xml:space="preserve"> Газоходы с вент.камерой(120м)</t>
  </si>
  <si>
    <t>Дымосос Д 3,5</t>
  </si>
  <si>
    <t>Линия электроснабжения 0,4 кв</t>
  </si>
  <si>
    <t>Wilo насос HELIX V 604-1/16Е/400-50</t>
  </si>
  <si>
    <t>Аппарат теплообменный пластинчатый разборный НН №22</t>
  </si>
  <si>
    <t>Бензогенератор " Eisеmann S 1000 E"</t>
  </si>
  <si>
    <t>Комплектная трансформаторная подстанция -78</t>
  </si>
  <si>
    <t>2.3.2.2.105</t>
  </si>
  <si>
    <t>2.3.2.2.121</t>
  </si>
  <si>
    <t xml:space="preserve">Здание -Газовая котельная (блок  № 10), общая площадь 76,5 кв.м., адрес: Ивановская область, г. Кинешма, ул. Ивана Виноградова, дом 6а </t>
  </si>
  <si>
    <t>Сооружение - Теплосеть в подземных каналах,  протяж. 475,1 в.м., адрес : Ивановская область, г. Кинешма, ул. Ивана Виноградова, д. 6а</t>
  </si>
  <si>
    <t>Аварийная емкость для воды 1,2 куб.м</t>
  </si>
  <si>
    <t>Котел "Универсал-6"</t>
  </si>
  <si>
    <t>Насос ВК 2/26 с двигателем</t>
  </si>
  <si>
    <t>Насос К 100-80-160а 11 кВт/3000</t>
  </si>
  <si>
    <t>Насос К45/30 7,5 кВт</t>
  </si>
  <si>
    <t>Переносной газоанализатор "Сигнал-02"</t>
  </si>
  <si>
    <t>Питательный насос К-20/30</t>
  </si>
  <si>
    <t>Питательный насос с резервной емкостью К-20/18</t>
  </si>
  <si>
    <t>Портативный газовый детектор</t>
  </si>
  <si>
    <t>Прибор учета тепловой энергии "СПТ 943"</t>
  </si>
  <si>
    <t>Сетевой насос К100-80-1бОа-С-УХЛ</t>
  </si>
  <si>
    <t>Сетевой насос К45/30</t>
  </si>
  <si>
    <t>Сигнализатор горючих газов СГТ6-01</t>
  </si>
  <si>
    <t>Сигнализатор оксида углерода СОУ</t>
  </si>
  <si>
    <t>Система автоматики котлов КСУМ-1</t>
  </si>
  <si>
    <t>Счетчик газовый РГ-К-250</t>
  </si>
  <si>
    <t>Узел учета газа ВКГ-1</t>
  </si>
  <si>
    <t>Часы электронные "Кварцинтеграл"2:5 R15</t>
  </si>
  <si>
    <t>Шкаф ШПК-310 навесной закрытый красно-белый</t>
  </si>
  <si>
    <t>2.8.2436</t>
  </si>
  <si>
    <t>2.8.2437</t>
  </si>
  <si>
    <t>2.8.2438</t>
  </si>
  <si>
    <t>2.8.2439</t>
  </si>
  <si>
    <t>2.8.2440</t>
  </si>
  <si>
    <t>2.8.2441</t>
  </si>
  <si>
    <t>2.8.2442</t>
  </si>
  <si>
    <t>2.8.2443</t>
  </si>
  <si>
    <t>2.8.2444</t>
  </si>
  <si>
    <t>2.8.2445</t>
  </si>
  <si>
    <t>2.8.2446</t>
  </si>
  <si>
    <t>2.8.2447</t>
  </si>
  <si>
    <t>2.8.2448</t>
  </si>
  <si>
    <t>2.8.2449</t>
  </si>
  <si>
    <t>2.8.2450</t>
  </si>
  <si>
    <t>2.8.2451</t>
  </si>
  <si>
    <t>2.8.2452</t>
  </si>
  <si>
    <t>2.8.2453</t>
  </si>
  <si>
    <t>2.8.2454</t>
  </si>
  <si>
    <t>2.8.2455</t>
  </si>
  <si>
    <t>2.8.2456</t>
  </si>
  <si>
    <t>2.8.2457</t>
  </si>
  <si>
    <t>2.8.2458</t>
  </si>
  <si>
    <t>2.8.2459</t>
  </si>
  <si>
    <t>2.8.2460</t>
  </si>
  <si>
    <t>2.8.2461</t>
  </si>
  <si>
    <t>Тепловой пункт с оборудованием расположенный по адресу: Ивановская область, г. Кинешма, ул. Спортивная, дом 2а</t>
  </si>
  <si>
    <t>Котел водогрейный Ква-0,32 Гн</t>
  </si>
  <si>
    <t>Насос К55/200Т</t>
  </si>
  <si>
    <t>Бак аккумуляторный</t>
  </si>
  <si>
    <t>2.8.2462</t>
  </si>
  <si>
    <t>2.8.2463</t>
  </si>
  <si>
    <t>2.8.2464</t>
  </si>
  <si>
    <t xml:space="preserve">23А-52        </t>
  </si>
  <si>
    <t xml:space="preserve">3.3.178.                      </t>
  </si>
  <si>
    <t xml:space="preserve">Здание – котельная №18, назначение: нежилое двухэтажное, подземных этажей - 0,  1991 года постройки. Общая площадь  S = 784,3 м2  Адрес объекта: Ивановская область, г.Кинешма, ул.Ломоносова, д.20 - б.  
</t>
  </si>
  <si>
    <t xml:space="preserve">Здание – котельная №17, назначение: нежилое, двухэтажное, подземных этажей  - 0,  1976года постройки. Общая площадь  S = 579,2 м2  Адрес объекта: Ивановская область, г.Кинешма, пос. Красноволжец, д.10 - б.  
</t>
  </si>
  <si>
    <t>движимое имущество (система видеонаблюдения)</t>
  </si>
  <si>
    <t>2.5.73.</t>
  </si>
  <si>
    <t>18-4</t>
  </si>
  <si>
    <t>2.2.84.</t>
  </si>
  <si>
    <t>37:25:010913:123</t>
  </si>
  <si>
    <t>20-39</t>
  </si>
  <si>
    <t>2.1.85.</t>
  </si>
  <si>
    <t>37:25:030103:246</t>
  </si>
  <si>
    <t>37:25:030103:246-37/040/2020-4</t>
  </si>
  <si>
    <t xml:space="preserve">37:25:010913:123-37/040/2020-2 </t>
  </si>
  <si>
    <t>106 Б</t>
  </si>
  <si>
    <t>37:25:040611:525</t>
  </si>
  <si>
    <t>2..7.26</t>
  </si>
  <si>
    <t>Участок водопроводной сети от смотрового колодца ВК-1 по ул. Аристарха Макарова до внешней стены нежилого здания – бойлерная по адресу: Ивановская область, г. Кинешма, ул. Аристарха Макарова, д. 106Б), протяженность 4м.</t>
  </si>
  <si>
    <t>37:25:040501:503</t>
  </si>
  <si>
    <t>Cооружения канализации, Канализационная сеть и приёмные колодцы, Российская Федерация, Ивановская область, г. Кинешма, к жилым домам №33,35,37 по ул. Аристарха Макарова,  протяженность 108 м.</t>
  </si>
  <si>
    <t>37:25:040508:1116</t>
  </si>
  <si>
    <t>№ 37:25:040508:1116-37/040/2020-1У</t>
  </si>
  <si>
    <t>2.7.41.</t>
  </si>
  <si>
    <t>2.7.49.</t>
  </si>
  <si>
    <t>Анри Барбюса</t>
  </si>
  <si>
    <t>37:25:000000:1044</t>
  </si>
  <si>
    <t>2.7.43.</t>
  </si>
  <si>
    <t>Сооружения канализации, Канализационная сеть от дома №26 по улице Сеченова до врезки в дом №4 по улице Анри Барбюса города Кинешма Ивановской области, протяженность 190 м.</t>
  </si>
  <si>
    <t>37:25:011002:1805</t>
  </si>
  <si>
    <t>2.7.14.</t>
  </si>
  <si>
    <t>тепловая сеть (диаметр трубопровода ДУ мм 80/100) от точки врезки в магистральную линию тепловых сетей котельной №15 до стены многоквартирного дома №6 по ул. Бойцова города Кинешма Ивановской области),протяженность 52 м.</t>
  </si>
  <si>
    <t>37:25:000000:1037</t>
  </si>
  <si>
    <t>Водопровод, адрес : РФ, Ивановская обл., г. Кинешма, от 110 квартирного жилого дома №188 по ул. Вичугская,  протяженность 712 м.</t>
  </si>
  <si>
    <t>2.7.39.</t>
  </si>
  <si>
    <t>37:25:000000:1038</t>
  </si>
  <si>
    <t>2.7.44.</t>
  </si>
  <si>
    <t>Cооружения канализации, Канализационная сеть, Ивановская область, г. Кинешма, от 110 квартирного жилого дома №188 по ул. Вичугская,протяженность 502 м.</t>
  </si>
  <si>
    <t>37:25:000000:1036</t>
  </si>
  <si>
    <t>2.7.40.</t>
  </si>
  <si>
    <t>Cооружения канализации, Дренажная система, Российская Федерация, Ивановская область, г. Кинешма, по ул. Воеводы Боборыкина, д. 63, ул. Короленко, д. 1,3,5, ул. Мира, д. 80, протяженность 235 м.</t>
  </si>
  <si>
    <t>Cооружения канализации, Участок канализационной сети от канализационного колодца КК-1 по ул. Декабристов до внешней стены многоквартирного дома №6 по ул. Декабристов, протяженность 255 м.</t>
  </si>
  <si>
    <t>37:25:000000:1022</t>
  </si>
  <si>
    <t>2.7.54.</t>
  </si>
  <si>
    <t xml:space="preserve">Тепловые сети от точки врезки в магистральную линию от котельной №19 по ул. им. Ермака г. Кинешмы Ивановской области до внешней стены многоквартирного жилого дома по адресу: Ивановская область, г. Кинешма, ул. Ермака, д. 1в, кадастровый номер , протяженность 15м. </t>
  </si>
  <si>
    <t>37:25:030109:635</t>
  </si>
  <si>
    <t>2.7.12.</t>
  </si>
  <si>
    <t>1 в</t>
  </si>
  <si>
    <t>им. Маршала Василевского</t>
  </si>
  <si>
    <t>2.7.29.</t>
  </si>
  <si>
    <t>37:25:000000:1023</t>
  </si>
  <si>
    <t xml:space="preserve"> Участок водопроводной сети от смотрового колодца ВК-1 по ул. Маршала Василевского до внешней стены нежилого здания №2 по адресу: Ивановская область, г. Кинешма, ул. Маршала Василевского, д. 2) , протяженность 124 м.</t>
  </si>
  <si>
    <t>Cооружения канализации, Участок канализационной сети от канализационного колодца КК-1 по улице Маршала Василевского города Кинешма Ивановской области до внешней стены нежилого здания по адресу: Ивановская область, г. Кинешма, ул. Маршала Василевского, д. 2, протяженность 74 м.</t>
  </si>
  <si>
    <t>37:25:011114:747</t>
  </si>
  <si>
    <t>2.7.52.</t>
  </si>
  <si>
    <t>24 а</t>
  </si>
  <si>
    <t>2.7.19.</t>
  </si>
  <si>
    <t>37:25:011005:1121</t>
  </si>
  <si>
    <t>Тепловая сеть (диаметр трубопровода ДУ мм 80/80, в подземном исполнении 110/110)Ивановская область, г. Кинешма, от точки врезки в магистральную линию тепловых сетей котельной №14 до стены многоквартирного дома №24а по ул. им. Менделеева,  протяженность 109 м.</t>
  </si>
  <si>
    <t>49-а</t>
  </si>
  <si>
    <t>2.7.22.</t>
  </si>
  <si>
    <t xml:space="preserve">Тепловые сети от точки врезки в магистральную линию от котельной №2 по ул. им. Ленина до внешней стены многоквартирного дома №49-а по адресу: Ивановская область, г. Кинешма, ул. им. Ленина), протяженность23 м. </t>
  </si>
  <si>
    <t xml:space="preserve"> 37:25:020314:607</t>
  </si>
  <si>
    <t>2.7.23.</t>
  </si>
  <si>
    <t>37:25:020314:608</t>
  </si>
  <si>
    <t>Тепловые сети от внешней стены многоквартирного жилого дома №47 по ул. им. Ленина г. Кинешмы до внешней стены многоквартирного дома №51 по адресу: Ивановская область, г. Кинешма, ул. им. Ленина),  протяженность 44 м.</t>
  </si>
  <si>
    <t>12 а</t>
  </si>
  <si>
    <t>2.7.38.</t>
  </si>
  <si>
    <t>37:25:010824:1867</t>
  </si>
  <si>
    <t>Участок водопроводной сети от смотрового колодца ВК-1 по ул. Юрия Горохова до внешней стены многоквартирного жилого дома №12а по адресу: Ивановская обл., г. кинешма, ул.им. Юрия Горохова, д. 12а, протяженность 5 м.</t>
  </si>
  <si>
    <t>Cооружения электроэнергетики, Кабельные линии КЛ-0,4 кВ,  Ивановская область, г. Кинешма, от ТП-302 до стены многоквартирного жилого дома №12а по ул. имени Юрия Горохова, протяженность 194 м.</t>
  </si>
  <si>
    <t>37:25:010824:1868</t>
  </si>
  <si>
    <t>№ 37:25:010824:1868-37/040/2020-1У  </t>
  </si>
  <si>
    <t>2.7.57.</t>
  </si>
  <si>
    <t>Cооружения электроэнергетики, Электрическая сеть,  Ивановская область, г. Кинешма, ул. Аристарха Макарова - ул. Веснина, протяженность 441 м.</t>
  </si>
  <si>
    <t>2.7.58.</t>
  </si>
  <si>
    <t>№ 37:25:000000:1039-37/040/2020-1У  </t>
  </si>
  <si>
    <t>2.7.37.</t>
  </si>
  <si>
    <t>37:25:010483:1371</t>
  </si>
  <si>
    <t>Водопровод от ЦТП №4 до домов №№ 18, 20 22 по ул. Гагарина и дома №1 по ул. Касимихинская города Кинешма Ивановской области,  протяженность 89 м.</t>
  </si>
  <si>
    <t>Cооружения электроэнергетики, Электрическая опора, Ивановская область, г. Кинешма, питающая жилой дом №6 по ул. Кирпичный завод, высота 6 м.</t>
  </si>
  <si>
    <t>Кирпичный завод</t>
  </si>
  <si>
    <t>2.7.56.</t>
  </si>
  <si>
    <t>37:25:040605:284</t>
  </si>
  <si>
    <t>№ 37:25:040605:284-37/040/2020-1У</t>
  </si>
  <si>
    <t>1 а</t>
  </si>
  <si>
    <t>2.7.16.</t>
  </si>
  <si>
    <t>37:25:040611:526</t>
  </si>
  <si>
    <t>Тепловые сети)от точки врезки магистральной линии тепловой сети (наружной сети) до стены многоквартирного дома №1а по ул. Кирпичная,  протяженность 52 м.</t>
  </si>
  <si>
    <t>Красный Металлист</t>
  </si>
  <si>
    <t>2.7.33.</t>
  </si>
  <si>
    <t>37:25:020221:243</t>
  </si>
  <si>
    <t>Участок водопроводной сети от внешней стены многоквартирного дома №29 по ул. Красный Металлист г. Кинешма Ивановской области до внешней стены дома №31 по ул. Красный Металлист, г. Кинешма Ивановской области,  протяженность 3м.</t>
  </si>
  <si>
    <t xml:space="preserve"> Красноветкинская</t>
  </si>
  <si>
    <t>2.7.17.</t>
  </si>
  <si>
    <t>37:25:011001:2278</t>
  </si>
  <si>
    <t>37:25:011001:2279</t>
  </si>
  <si>
    <t>2.7.18.</t>
  </si>
  <si>
    <t>Тепловая сеть, Ивановская область, г. Кинешма, от точки врезки в магистральную линию ГВС от котельной №15 по ул. Красноветкинская д. 8б до стены многоквартирного жилого дома №11 по ул. Красноветкинская, протяженность 5 м.</t>
  </si>
  <si>
    <t>Тепловая сеть, Ивановская область, г. Кинешма, от точки врезки в магистральную линию ГВС от котельной №15 по ул. Красноветкинская д. 8б до стены многоквартирного жилого дома №11 по ул. Красноветкинская,  протяженность 5 м.</t>
  </si>
  <si>
    <t>16.12.2020 </t>
  </si>
  <si>
    <t xml:space="preserve">№ 37:25:011001:2279-37/040/2020-1У </t>
  </si>
  <si>
    <t> 16.12.2020</t>
  </si>
  <si>
    <t xml:space="preserve">№ 37:25:011001:2278-37/040/2020-1У </t>
  </si>
  <si>
    <t>пос. Красноволжец</t>
  </si>
  <si>
    <t xml:space="preserve">23 а </t>
  </si>
  <si>
    <t>2.7.34.</t>
  </si>
  <si>
    <t>37:25:040503:563</t>
  </si>
  <si>
    <t>водопроводная сеть от смотрового колодца ВК-1 до внешней стены многоквартирного жилого дома по адресу: Ивановская обл., г. Кинешма, пос. Красноволжец, д. 23а, протяженность 91м.</t>
  </si>
  <si>
    <t xml:space="preserve"> Cооружения канализации, Канализационная сеть от канализационного колодца КК-1 до внешней стены многоквартирного жилого дома по адресу: Ивановская обл., г. Кинешма, пос. Красноволжец, д. 23а, протяженность23 м.</t>
  </si>
  <si>
    <t>2.7.50.</t>
  </si>
  <si>
    <t>37:25:040503:562</t>
  </si>
  <si>
    <t>Красногорская</t>
  </si>
  <si>
    <t>2.7.15.</t>
  </si>
  <si>
    <t xml:space="preserve"> 37:25:040508:1121</t>
  </si>
  <si>
    <t>теплотрасса от ТК №23 до внешней стены нежилого здания диспансерного отделения Кинешемского филиала ОБУЗ «ОКПБ «Богородское» по адресу: Ивановская область, г. Кинешма, ул. Красногорская, д. 3), протяженность 56 м.</t>
  </si>
  <si>
    <t>38/6</t>
  </si>
  <si>
    <t>2.7.20.</t>
  </si>
  <si>
    <t>37:25:040526:158</t>
  </si>
  <si>
    <t>тепловые сети от точки врезки в магистральную линию от котельной №10 по ул. Красногорская г. Кинешмы Ивановской области до внешней стены жилого дома по адресу: Ивановская область, г. Кинешма, ул. Красногорская, д. 38/6), протяженность 14м.</t>
  </si>
  <si>
    <t>2.7.28.</t>
  </si>
  <si>
    <t>37:25:040508:1119</t>
  </si>
  <si>
    <t>Водопроводная сеть от смотрового колодца ВК-1 до внешней стены многоквартирного жилого дома №1 по ул. Красногорская города Кинешма Ивановской области)  , протяженность 3 м.</t>
  </si>
  <si>
    <t>2.7.30.</t>
  </si>
  <si>
    <t>37:25:040519:1603</t>
  </si>
  <si>
    <t xml:space="preserve"> Водопроводная сеть от смотрового колодца ВК-1 до внешней стены многоквартирного жилого дома №8 по ул. Красногорская города Кинешма Ивановской области), протяженность 6 м.</t>
  </si>
  <si>
    <t>37:25:040519:1604</t>
  </si>
  <si>
    <t xml:space="preserve"> Красногорская</t>
  </si>
  <si>
    <t>2.7.42.</t>
  </si>
  <si>
    <t>Cооружения канализации, канализационная сеть от канализационного колодца КК-1 до внешней стены многоквартирного жилого дома №8 по ул. Красногорская города Кинешма Ивановской области, , протяженность 11м.</t>
  </si>
  <si>
    <t>2.7.45.</t>
  </si>
  <si>
    <t>37:25:040508:1118</t>
  </si>
  <si>
    <t>Cооружения канализации, канализационная сеть от канализационного колодца КК-1 до внешней стены многоквартирного жилого дома №1 по ул. Красногорская города Кинешма Ивановской области,  протяженность 13 м.</t>
  </si>
  <si>
    <t>Cооружения канализации, Участок канализационной сети от КК-1 до наружной стены здания стационара Кинешемского филиала ОБУЗ «ОКПБ Богородское» по адресу: Ивановская область, г. Кинешма, ул. Красногорская, д. 3, протяженность 63 м.</t>
  </si>
  <si>
    <t>37:25:040508:1115</t>
  </si>
  <si>
    <t>2.7.51.</t>
  </si>
  <si>
    <t>им. Островского</t>
  </si>
  <si>
    <t>2 а</t>
  </si>
  <si>
    <t>2.7.24.</t>
  </si>
  <si>
    <t>37:25:020306:399</t>
  </si>
  <si>
    <t>Тепловые сети от точки врезки ТК-9 в магистральную тепловую сеть от котельной №7 до стен нежилых зданий №2а по ул. им. Островского в г. Кинешма Ивановской области),  протяженность 87 м.</t>
  </si>
  <si>
    <t>2.7.36.</t>
  </si>
  <si>
    <t>37:25:020306:401</t>
  </si>
  <si>
    <t>Участок водопроводной сети от смотрового колодца ВК-1 по улице им. Островского до внешней стены нежилого здания по адресу: Ивановская область, г. Кинешма, ул. им. Островского, д. 2-а,  протяженность 83 м.</t>
  </si>
  <si>
    <t>Cооружения канализации, Участок канализационной сети от канализационных колодцев КК-1, КК-2, КК-3, КК-4 по ул. им. Островского до внешних стен нежилых зданий, по адресу: Ивановская область, г. Кинешма, ул. им. Островского, д. 2а, протяженность 128 м.</t>
  </si>
  <si>
    <t>2.7.53.</t>
  </si>
  <si>
    <t>37:25:020306:400</t>
  </si>
  <si>
    <t>Парковая</t>
  </si>
  <si>
    <t>2.7.35.</t>
  </si>
  <si>
    <t>37:25:020437:585</t>
  </si>
  <si>
    <t>Участок водопроводной сети от смотрового колодца ВК-1 по ул. Южская до внешней стены нежилого здания по адресу: Ивановская область, г. Кинешма, ул. Парковая, д. 6, протяженность 102 м.</t>
  </si>
  <si>
    <t>Cооружения канализации, Участок канализационной сети от канализационного колодца КК-1 по ул. Южская города Кинешма Ивановской области до внешней стены нежилого здания по адресу: Ивановская область, г. Кинешма, ул. Парковая, д. 6, протяженность 112 м.</t>
  </si>
  <si>
    <t>2.7.48.</t>
  </si>
  <si>
    <t>37:25:020437:586</t>
  </si>
  <si>
    <t>2.7.27.</t>
  </si>
  <si>
    <t>37:25:040508:1117</t>
  </si>
  <si>
    <t xml:space="preserve"> водопроводная сеть от смотрового колодца ВК-1 до внешней стены многоквартирного жилого дома №10 по ул. Пионерская города Кинешма Ивановской области,  протяженность 19 м.</t>
  </si>
  <si>
    <t>Cооружения канализации, канализационная сеть от канализационного колодца КК-1 до внешней стены многоквартирного жилого дома №10 по ул. Пионерская города Кинешма Ивановской области, протяженность 8м.</t>
  </si>
  <si>
    <t>37:25:040508:1120</t>
  </si>
  <si>
    <t>2.7.46.</t>
  </si>
  <si>
    <t>тепловая сеть от стены нежилого здания по адресу: Ивановская обл., г. Кинешма, ул. Советская, д. 45 до ТК на магистраль тепловой сети), , протяженность 95м.</t>
  </si>
  <si>
    <t>2.7.13.</t>
  </si>
  <si>
    <t xml:space="preserve"> 37:25:020327:254</t>
  </si>
  <si>
    <t>2.7.21.</t>
  </si>
  <si>
    <t>37:25:020327:252</t>
  </si>
  <si>
    <t>Тепловые сети от точки врезки в магистральную линию от котельной №2 до внешней стены нежилого здания - прокуратура по адресу: Ивановская область, г. Кинешма, ул. Советская, д. 35),  протяженность 12м.</t>
  </si>
  <si>
    <t>2.7.25.</t>
  </si>
  <si>
    <t>37:25:020327:253</t>
  </si>
  <si>
    <t>Участок водопроводной сети от точки врезки в магистральную линию по ул. Советская до внешней стены нежилого здания по адресу: Ивановская область, г. Кинешма, ул. Советская, д. 35),  протяженность 14 м.</t>
  </si>
  <si>
    <t>Cооружения канализации, Участок канализационной сети от точки врезки в магистральную линию по ул. Советская до внешней стены нежилого здания по адресу: Ивановская область, г. Кинешма, ул. Советская, д. 35, протяженность 57 м.</t>
  </si>
  <si>
    <t>37:25:000000:1024</t>
  </si>
  <si>
    <t>2.7.47.</t>
  </si>
  <si>
    <t>Cооружения электроэнергетики, Воздушные линии электропередач (ВЛ) 0,4 кВ, Ивановская область, г. Кинешма, от железобетонной опоры на территории АО "КПТФ" в сторону многоквартирных жилых домов №№26,28,30 по ул. Социалистическая, протяженность 102 м.</t>
  </si>
  <si>
    <t>2.7.55.</t>
  </si>
  <si>
    <t>37:25:010305:203</t>
  </si>
  <si>
    <t>№ 37:25:010305:203-37/040/2020-1У</t>
  </si>
  <si>
    <t>Cооружения электроэнергетики, Воздушные линии электропередач (ВЛ) 0,4 кВ, Ивановская область, г. Кинешма, от трубостойки административного здания АО "КПТФ" до трубостойки на доме №22 по ул. Социалистическая, протяженность 59 м.</t>
  </si>
  <si>
    <t>2.7.59.</t>
  </si>
  <si>
    <t>37:25:010305:202</t>
  </si>
  <si>
    <t xml:space="preserve">№ 37:25:010305:202-37/040/2020-1У </t>
  </si>
  <si>
    <t>2.7.31.</t>
  </si>
  <si>
    <t>37:25:010801:858</t>
  </si>
  <si>
    <t>водопроводная сеть от ЦТП №3 до домов №№66, 68 по ул. Щорса города Кинешма Ивановской области),  протяженность 115м.</t>
  </si>
  <si>
    <t>2.7.32.</t>
  </si>
  <si>
    <t>37:25:010843:1205</t>
  </si>
  <si>
    <t>водопроводная сеть от ЦТП №1 до дома №7 по ул. Щорса города Кинешма Ивановской области, протяженность 34м.</t>
  </si>
  <si>
    <t>Cооружения электроэнергетики, Эектрические сети микрорайона "Автоагрегат" 10кВ,  Ивановская область, г. Кинешма, от яч. 10 кВ №33 (ф.124) до первой опоры ЛЭП 10 кВ, присоединенные к ф. 124 ПС "Автозаводская" , протяженность 442 м.</t>
  </si>
  <si>
    <t>Автоагрегат</t>
  </si>
  <si>
    <t>2.7.60.</t>
  </si>
  <si>
    <t>37:25:000000:1040</t>
  </si>
  <si>
    <t>2.7.61.</t>
  </si>
  <si>
    <t>37:25:040203:36</t>
  </si>
  <si>
    <t>№ 37:25:040203:36-37/040/2020-1У</t>
  </si>
  <si>
    <t>Нежилое здание, Спасо- Преображенский храм</t>
  </si>
  <si>
    <t>37:25:000000:423</t>
  </si>
  <si>
    <t>37:25:010201:25</t>
  </si>
  <si>
    <t>37:25:010201:36</t>
  </si>
  <si>
    <t>сооружение-газификация жилого дома № 1,3,5,9,9а,9б,11</t>
  </si>
  <si>
    <t>37:256011111:34</t>
  </si>
  <si>
    <t>37:25:020210:40</t>
  </si>
  <si>
    <t>37:25:011005:1120</t>
  </si>
  <si>
    <t>37:25:020305:503</t>
  </si>
  <si>
    <t>37:25:011106:14</t>
  </si>
  <si>
    <t>37:25:040221:50</t>
  </si>
  <si>
    <t>№37-37/005-37/012/002/2016-6605/2</t>
  </si>
  <si>
    <t>37-37-05/029/2014-261</t>
  </si>
  <si>
    <t>12.02.2014</t>
  </si>
  <si>
    <t>37-37/005-37/012/002/2016-6604/2</t>
  </si>
  <si>
    <t>12.09.2016</t>
  </si>
  <si>
    <t>37-37-05/029/2014-260</t>
  </si>
  <si>
    <t>37-37-05/029/2014-259</t>
  </si>
  <si>
    <t>37-37-05/029/2014-262</t>
  </si>
  <si>
    <t>37-37-05/092/2013-743</t>
  </si>
  <si>
    <t>08.04.2013</t>
  </si>
  <si>
    <t>37:25:020305:503-37/005/2017-1</t>
  </si>
  <si>
    <t>05.05.2017</t>
  </si>
  <si>
    <t>37:25:000000:632</t>
  </si>
  <si>
    <t>от перекрестка ул. Островского и ул. Горького, ул. Завокзальная  до стадиона СК "Волжанин"  (газопровод  среднего давления) протяж. 883м.</t>
  </si>
  <si>
    <t>17 А</t>
  </si>
  <si>
    <t>2.7.62.</t>
  </si>
  <si>
    <t>газопровод низкого давления  к жилому дому №17А, ул. Декабристов, протяженность 456 м.</t>
  </si>
  <si>
    <t>МВД</t>
  </si>
  <si>
    <t>ИП</t>
  </si>
  <si>
    <t xml:space="preserve">размещение нежилого здания </t>
  </si>
  <si>
    <t>37:25:011108:193</t>
  </si>
  <si>
    <t>2.3.2.2.92.</t>
  </si>
  <si>
    <t>тепловой ввод к зданию МБУДО СДЮШОР им. Олимпийского чемпиона С. Клюгина г. о. Кинешма</t>
  </si>
  <si>
    <t>37:25:011108:193-37/040/2020-1</t>
  </si>
  <si>
    <t>2.3.2.2.94.</t>
  </si>
  <si>
    <t>37:25:011108:194</t>
  </si>
  <si>
    <t>тепловой ввод к зданию МУ «ГДК»</t>
  </si>
  <si>
    <t xml:space="preserve">37:25:011108:194-37/040/2020-1 </t>
  </si>
  <si>
    <t>2.3.2.2.96.</t>
  </si>
  <si>
    <t>37:25:010201:347</t>
  </si>
  <si>
    <t>тепловой ввод к зданию МУ «КГЦБС»</t>
  </si>
  <si>
    <t> 22.04.2020</t>
  </si>
  <si>
    <t xml:space="preserve">37:25:010201:347-37/040/2020-1 </t>
  </si>
  <si>
    <t>42</t>
  </si>
  <si>
    <t>2.3.2.2.103.</t>
  </si>
  <si>
    <t>37:25:020313:176</t>
  </si>
  <si>
    <t>15.10.2019 </t>
  </si>
  <si>
    <t>37:25:020313:176-37/040/2019-1</t>
  </si>
  <si>
    <t>тепловой ввод к зданию МБОУ «Лицей им. Д.А. Фурманова»</t>
  </si>
  <si>
    <t>2.3.2.2.100.</t>
  </si>
  <si>
    <t>37:25:011114:746</t>
  </si>
  <si>
    <t>37:25:011114:746-37/040/2020-1</t>
  </si>
  <si>
    <t>им. Крупской</t>
  </si>
  <si>
    <t>2.3.2.2.99.</t>
  </si>
  <si>
    <t>37:25:020327:251</t>
  </si>
  <si>
    <t>21.04.2020</t>
  </si>
  <si>
    <t xml:space="preserve"> 37:25:020327:251-37/040/2020-1 </t>
  </si>
  <si>
    <t>тепловой ввод к зданию МУ ДО г. о. Кинешма ДШИ</t>
  </si>
  <si>
    <t>7</t>
  </si>
  <si>
    <t>2.3.2.2.120.</t>
  </si>
  <si>
    <t>37:25:020313:178</t>
  </si>
  <si>
    <t>19.06.2020</t>
  </si>
  <si>
    <t>37:25:020313:178-37/040/2020-1</t>
  </si>
  <si>
    <t>тепловой ввод к зданию МБОУ «Гимназия им. А.Н. Островского»</t>
  </si>
  <si>
    <t>2.3.2.2.93.</t>
  </si>
  <si>
    <t xml:space="preserve"> 37:25:011106:131</t>
  </si>
  <si>
    <t> 15.04.2020</t>
  </si>
  <si>
    <t>37:25:011106:131-37/040/2020-1</t>
  </si>
  <si>
    <t>тепловой ввод к зданию МБУДО ДЮСШ «Волжанин»</t>
  </si>
  <si>
    <t>2.3.2.2.95.</t>
  </si>
  <si>
    <t>37:25:020438:116</t>
  </si>
  <si>
    <t> 37:25:020438:116-37/040/2020-1</t>
  </si>
  <si>
    <t>тепловой ввод к зданию МУ «Клуб Октябрь»</t>
  </si>
  <si>
    <t>Красный Химик</t>
  </si>
  <si>
    <t>50</t>
  </si>
  <si>
    <t>2.3.2.2.97.</t>
  </si>
  <si>
    <t>37:25:020155:1068</t>
  </si>
  <si>
    <t>21.04.2020 </t>
  </si>
  <si>
    <t>37:25:020155:1068-37/040/2020-1</t>
  </si>
  <si>
    <t>тепловой ввод к зданию МБДОУ д/с №50</t>
  </si>
  <si>
    <t>2.3.2.2.98.</t>
  </si>
  <si>
    <t>37:25:000000:1005</t>
  </si>
  <si>
    <t>20.04.2020</t>
  </si>
  <si>
    <t>37:25:000000:1005-37/040/2020-1</t>
  </si>
  <si>
    <t>тепловой ввод к зданию МБОУ школа № 2</t>
  </si>
  <si>
    <t>5д</t>
  </si>
  <si>
    <t>2.3.2.2.101.</t>
  </si>
  <si>
    <t>37:25:010843:1203</t>
  </si>
  <si>
    <t>27.04.2020</t>
  </si>
  <si>
    <t xml:space="preserve">37:25:010843:1203-37/040/2020-1 </t>
  </si>
  <si>
    <t>тепловой ввод к зданию МАДОУ - д/с № 23</t>
  </si>
  <si>
    <t>52-а</t>
  </si>
  <si>
    <t>2.3.2.2.102.</t>
  </si>
  <si>
    <t>37:25:010825:278</t>
  </si>
  <si>
    <t>27.04.202</t>
  </si>
  <si>
    <t>37:25:010825:278-37/040/2020-1</t>
  </si>
  <si>
    <t>тепловой ввод к зданию МБДОУ д/с № 49</t>
  </si>
  <si>
    <t>59Б</t>
  </si>
  <si>
    <t>2.5.90.</t>
  </si>
  <si>
    <t>Загородная в том числе:</t>
  </si>
  <si>
    <t>1-а</t>
  </si>
  <si>
    <t>2.1.106.</t>
  </si>
  <si>
    <t>УВД</t>
  </si>
  <si>
    <t>часть помещения 2.1.524</t>
  </si>
  <si>
    <t xml:space="preserve"> Здание – котельная №14, назначение: нежилое, двухэтажное, подземных этажей -  0,  1987года постройки. Общая площадь  S = 620,7 м2. Адрес объекта: Ивановская область, г.Кинешма, ул.Краснофлотская, д. 9.  
</t>
  </si>
  <si>
    <t>Всего по разделу 2</t>
  </si>
  <si>
    <t xml:space="preserve">Итого: </t>
  </si>
  <si>
    <t>Итого :</t>
  </si>
  <si>
    <t>37:25:020466:677</t>
  </si>
  <si>
    <t>37:25:020322:291</t>
  </si>
  <si>
    <t>16.08.2019</t>
  </si>
  <si>
    <t>37:25:020322:291-37/040/2019-1</t>
  </si>
  <si>
    <t>37:25:020322:292</t>
  </si>
  <si>
    <t>37:25:020322:292-37/040/2019-1</t>
  </si>
  <si>
    <t>37:25:020322:292-37/040/2020-2  от 19.05.2020  (Аренда (в том числе, субаренда))</t>
  </si>
  <si>
    <t>Для размещения складских помещений</t>
  </si>
  <si>
    <t>37:25:020322:1</t>
  </si>
  <si>
    <t>27.12.2017</t>
  </si>
  <si>
    <t>37:25:020322:1-37/005/2017-1</t>
  </si>
  <si>
    <t>37:25:020322:1-37/040/2020-2  от 21.08.2020  (Аренда (в том числе, субаренда))</t>
  </si>
  <si>
    <t>37:25:020322:295</t>
  </si>
  <si>
    <t> 03.02.2020</t>
  </si>
  <si>
    <t>37:25:020322:295-37/040/2020-1</t>
  </si>
  <si>
    <t>37:25:020322:294</t>
  </si>
  <si>
    <t xml:space="preserve">37:25:020322:294-37/040/2020-1 </t>
  </si>
  <si>
    <t>37:25:020322:294-37/040/2020-2  от 21.08.2020  (Аренда (в том числе, субаренда))</t>
  </si>
  <si>
    <t>37:25:030101:299</t>
  </si>
  <si>
    <t>Для размещения производственных и административных зданий, строений, сооружений и обслуживающих их объектов</t>
  </si>
  <si>
    <t> 12.03.2020</t>
  </si>
  <si>
    <t>37:25:030101:299-37/040/2020-1</t>
  </si>
  <si>
    <t>2.5.91.1.</t>
  </si>
  <si>
    <t>2.5.91.2.</t>
  </si>
  <si>
    <t>2.5.91.3.</t>
  </si>
  <si>
    <t>2.5.91.4.</t>
  </si>
  <si>
    <t>2.5.91.5.</t>
  </si>
  <si>
    <t xml:space="preserve">Для размещения объектов торговли </t>
  </si>
  <si>
    <t xml:space="preserve">Для размещения складских помещений </t>
  </si>
  <si>
    <t>Раздел 2.1. Нежилые здания и помещения.</t>
  </si>
  <si>
    <t xml:space="preserve">2.2. Жилые квартиры </t>
  </si>
  <si>
    <t>121 257 909,99</t>
  </si>
  <si>
    <t>101 302 563,44</t>
  </si>
  <si>
    <t xml:space="preserve">37:25:030101:78-37/005/2017-1 </t>
  </si>
  <si>
    <t>Здание - Новая котельная с пристройкой, назначение: нежилое, 2-этажный (подземных этажей - 0), общая площадь 1217,6 кв.м., лит. Б47,Б48, адрес объекта: Ивановская область, г. Кинешма, ул. Социалистическая, д. 54  с оборудованием</t>
  </si>
  <si>
    <t>водонагреватель с выпара</t>
  </si>
  <si>
    <t>Котел № 1 ДКВР 10 - 13</t>
  </si>
  <si>
    <t>Котел № 2 ДКВР 10 -13</t>
  </si>
  <si>
    <t>Котел № 3 ДКВР 10 -13</t>
  </si>
  <si>
    <t>Насос конденсаторный</t>
  </si>
  <si>
    <t>Насос сырой воды</t>
  </si>
  <si>
    <t>Насос взрых</t>
  </si>
  <si>
    <t>Насос питательный ЦНСГ 60-198</t>
  </si>
  <si>
    <t>Станок настольный сверлильный</t>
  </si>
  <si>
    <t>Фильтр мех.</t>
  </si>
  <si>
    <t>Фильтр Na-катонитовый</t>
  </si>
  <si>
    <t>Щит автомат. Насосов.</t>
  </si>
  <si>
    <t xml:space="preserve">Щит автоматики № 1 </t>
  </si>
  <si>
    <t>Щит автоматики № 2</t>
  </si>
  <si>
    <t>Щит автоматики № 3</t>
  </si>
  <si>
    <t>2.8.2465</t>
  </si>
  <si>
    <t>2.8.2466</t>
  </si>
  <si>
    <t>2.8.2467</t>
  </si>
  <si>
    <t>2.8.2468</t>
  </si>
  <si>
    <t>2.8.2469</t>
  </si>
  <si>
    <t>2.8.2470</t>
  </si>
  <si>
    <t>2.8.2475</t>
  </si>
  <si>
    <t>2.8.2476</t>
  </si>
  <si>
    <t>2.8.2483</t>
  </si>
  <si>
    <t>2.8.2484</t>
  </si>
  <si>
    <t>2.8.2485</t>
  </si>
  <si>
    <t>2.8.2473, 2.8.2474</t>
  </si>
  <si>
    <t>2.8.2477, 2.8.2478</t>
  </si>
  <si>
    <t>2.8.2471, 2.8.2472</t>
  </si>
  <si>
    <t>2.8.2479, 2.8.2480</t>
  </si>
  <si>
    <t>2.8.2481, 2.8.2482</t>
  </si>
  <si>
    <t xml:space="preserve">Здание – котельная №13, назначение: нежилое, одноэтажное, подземных этажей - 0,  1987 года постройки. Общая площадь  S = 678,8 кв. м.  Адрес объекта: Ивановская область, г.Кинешма, ул.пер. 2-ой Трудовой , д.2.  
</t>
  </si>
  <si>
    <t xml:space="preserve"> Здание – котельная №1, нежилое, одноэтажное, общая площадь - 240,5 кв.м. Адрес объекта : Ивановская обл., г. Кинешма, ул.Советская, 15-б,</t>
  </si>
  <si>
    <t>Сооружение - наружная тепловая сеть от котельной №1, протяженность 3758 м, адрес объекта: Ивановская обл., г. Кинешма ул.Советская, 15-б,</t>
  </si>
  <si>
    <t>2.8.527, 2.8.2134, 2.8.2135</t>
  </si>
  <si>
    <t>2.8.537, 2.8.2132, 2.8.2133</t>
  </si>
  <si>
    <t xml:space="preserve">    Насос Grundfos NB 32-200.1/205 A-F-A-BAQE     5.5 кВт.2900rpm.</t>
  </si>
  <si>
    <t xml:space="preserve">Здание – котельная №10, назначение: нежилое одноэтажное, подземных этажей - 0,  1983 года постройки. Общая площадь  S = 322,1 кв. м. Адрес объекта: Ивановская область, г.Кинешма, ул.Текстильная, д. 4-б .  
</t>
  </si>
  <si>
    <t>2.3.2.2.122.</t>
  </si>
  <si>
    <t>37-01/25-6/2004-17</t>
  </si>
  <si>
    <t>28.06.2004</t>
  </si>
  <si>
    <t xml:space="preserve">      Раздел 2.9. Имущество в отношении которого заключены договоры безвозмездного пользования и концессионные соглашения                                               </t>
  </si>
  <si>
    <t>2.9.1. МУ Управление городского хозяйства г. Кинешмы</t>
  </si>
  <si>
    <t xml:space="preserve">2.9.2. МБУДО детско-юношеская спортивная школа «Волжанин»        </t>
  </si>
  <si>
    <t>2.9.3. Концессионное соглашение с ООО "Теплоснабжающая компания"</t>
  </si>
  <si>
    <t xml:space="preserve">Итого по разделу 2.9. </t>
  </si>
  <si>
    <t xml:space="preserve">Всего по части 2  </t>
  </si>
  <si>
    <t xml:space="preserve">Всего по частям 1 и 2 </t>
  </si>
  <si>
    <t>Сакура</t>
  </si>
  <si>
    <t>Росинкас</t>
  </si>
  <si>
    <t>Реестр имущества, входящего в состав Муниципальной казны городского округа Кинешма, на 01.01.2022</t>
  </si>
  <si>
    <t>Памятник Гранитная плита у Крестовоздвиженской часовни площадь  Революции</t>
  </si>
  <si>
    <t>Осветительная арматура 400 м.</t>
  </si>
  <si>
    <t>Водоотводные лотки на тротуаре 60 м.</t>
  </si>
  <si>
    <t>Наружные сети водоснабжения и водоотведения 347 м.</t>
  </si>
  <si>
    <t>Дорожная одежда пешеходных зон 8006,5 кв.м.</t>
  </si>
  <si>
    <t>Монолитная лестница 1180 м.</t>
  </si>
  <si>
    <t>Ступени у торговых рядов 48 м.</t>
  </si>
  <si>
    <t>37:25:040409:86</t>
  </si>
  <si>
    <t>Завокзальная</t>
  </si>
  <si>
    <t>2.1.625</t>
  </si>
  <si>
    <t>37:25:020302:70</t>
  </si>
  <si>
    <t>нежилое помещение</t>
  </si>
  <si>
    <t>19.11.2019</t>
  </si>
  <si>
    <t xml:space="preserve">№ 37:25:020302:70-37/040/2019-1 </t>
  </si>
  <si>
    <t>2.9.4. МБУ физкультурно-оздоровительный комплекс "Волга" городского округа Кинешма</t>
  </si>
  <si>
    <t>2.1.627</t>
  </si>
  <si>
    <t>37:25:010811:139</t>
  </si>
  <si>
    <t>№ 37:25:010811:139-37/040/2021-1</t>
  </si>
  <si>
    <t>Здание, ФОК с плавательным бассейном,нежилое, площадь – 2631,9 кв. м., этаж-2, подземная этажность -1, адрес объекта: Ивановская область, г. Кинешма, ул. Гагарина, д. 15а</t>
  </si>
  <si>
    <t>Внеплощадное системы электроснабжения (ВЛИ-0,4 кВ)</t>
  </si>
  <si>
    <t>2.3.1.2.25</t>
  </si>
  <si>
    <t>2.3.3.2.74</t>
  </si>
  <si>
    <t>Наружный водопровод (В1)</t>
  </si>
  <si>
    <t>2.3.3.2.75</t>
  </si>
  <si>
    <t>Наружная канализация (К1)</t>
  </si>
  <si>
    <t>2.3.2.2.123</t>
  </si>
  <si>
    <t>тепловые внутриплощадочные сети</t>
  </si>
  <si>
    <t>2.3.2.2.124</t>
  </si>
  <si>
    <t>тепловые внеплощадочные сети</t>
  </si>
  <si>
    <t>ул. Гагарина , д. 15 А</t>
  </si>
  <si>
    <t>систем электроснабжения, (ФОКОТ)</t>
  </si>
  <si>
    <t>2.8.1086</t>
  </si>
  <si>
    <t>2.8.1087</t>
  </si>
  <si>
    <t>2.8.1088</t>
  </si>
  <si>
    <t>2.8.1089</t>
  </si>
  <si>
    <t>2.7.72.</t>
  </si>
  <si>
    <t>сооружение - подземный газопровод среднего давления системы газоснабжения улиц Бекренева-Вичугская в г. Кинешма, протяженность 190 м.</t>
  </si>
  <si>
    <t>Бекренева - Вичугская</t>
  </si>
  <si>
    <t>сооружение -газификация 100 кв. жилого дома по ул. Вичугская , протяженность 382,30 м.</t>
  </si>
  <si>
    <t>2.7.63.</t>
  </si>
  <si>
    <t>2.7.67.</t>
  </si>
  <si>
    <t>сооружение - газопровод низкого давления системы газоснабжения к жилому дому, расположенному по ул Вичугская , д. 45 в г. Кинешма, протяженность 51 м.</t>
  </si>
  <si>
    <t>2.7.64.</t>
  </si>
  <si>
    <t>сооружение- наружный газопровод низкого давления Ivкатегории системы газоснабжения жилых домов №№ 4,6 по ул. Красный Металлист и №№ 1,3 по ул. Смольная в г. Кинешма, протяженность 265,50  м.</t>
  </si>
  <si>
    <t>сооружение - газопровод среднего и низкого давления , адрес местополежения объекта: Ив. обл., г. Кинешма, ул. Новгородская, 6-й Новгородский пр., ул. Тимирязева, 1-й Тульский пр., протяженность 816,6 м.</t>
  </si>
  <si>
    <t>Новгородская</t>
  </si>
  <si>
    <t>2.7.65.</t>
  </si>
  <si>
    <t>Радиальная</t>
  </si>
  <si>
    <t>сооружение - газификация жилых домов №3, №5 по ул. Радиальная, в г. Кинешма, протяженность 40,50 м.</t>
  </si>
  <si>
    <t>2.7.68.</t>
  </si>
  <si>
    <t>2А</t>
  </si>
  <si>
    <t>2.7.70.</t>
  </si>
  <si>
    <t>сооружение - газификация теплового пункта для жилого дома № 2А по ул. Спортивная, в г. Кинешма, протяженность 4 м.</t>
  </si>
  <si>
    <t>Тарутихинская, Меленковская</t>
  </si>
  <si>
    <t>2.7.71.</t>
  </si>
  <si>
    <t>сооружение - газификация жилых домов по ул. Тарутихинская, Меленковская, в г. Кинешма, протяженность 1702,10 м.</t>
  </si>
  <si>
    <t>3-ий Трудовой переул.</t>
  </si>
  <si>
    <t>9 А</t>
  </si>
  <si>
    <t>2.7.73.</t>
  </si>
  <si>
    <t>сооружение - наружныйгазопровод к дому 9-А по пер. 3-й Трудовой в г. Кинешма, протяженность - 536,20 м.</t>
  </si>
  <si>
    <t>2.7.66.</t>
  </si>
  <si>
    <t>сооружение - газопровод среднего и низкого давления для газоснабжения жилых домов №№ 15,16,18,20,22,23,24,25,26,27,28,31 по ул. Шуйская в г. Кинешме, протяженность 1104,55 м.</t>
  </si>
  <si>
    <t>2.7.69.</t>
  </si>
  <si>
    <t>сооружение - газификация жилых домов №40, №44 по ул. Юрьевецкая, № 13 по ул. им. Пирогова, в г. Кинешма, протяженность 270,6 м.</t>
  </si>
  <si>
    <t>2.3.1.2.26</t>
  </si>
  <si>
    <t>131а</t>
  </si>
  <si>
    <t>2.1.628</t>
  </si>
  <si>
    <t>37:25:020304:99</t>
  </si>
  <si>
    <t>20.02.2012</t>
  </si>
  <si>
    <t>37-37-05/073/2012-032</t>
  </si>
  <si>
    <t>нежилое здание, гараж</t>
  </si>
  <si>
    <t>2.3.3.1.66</t>
  </si>
  <si>
    <t>37:25:010920:10</t>
  </si>
  <si>
    <t>37-37-05/095/2010-029</t>
  </si>
  <si>
    <t>2.3.3.1.67</t>
  </si>
  <si>
    <t>37:25:010610:20</t>
  </si>
  <si>
    <t>10.10.2007</t>
  </si>
  <si>
    <t>37-37-05/182/2007-070</t>
  </si>
  <si>
    <t>здание- трансформаторная подстанция, ТП-309</t>
  </si>
  <si>
    <t>строение- трансформаторная подстанция, ТП 185</t>
  </si>
  <si>
    <t>Ограждение чугунное с освещением 767 м ( Волжский бульвар)</t>
  </si>
  <si>
    <t>2.8.1096, 2.8.1097, 2.8.2488</t>
  </si>
  <si>
    <t>Вентилятор ВДН- 10</t>
  </si>
  <si>
    <t>ОО"РНКА армян Ив. обл."</t>
  </si>
  <si>
    <t>БУСОИО "Наволокский КЦСОН"</t>
  </si>
  <si>
    <t>2.1.629</t>
  </si>
  <si>
    <t>2.1.630</t>
  </si>
  <si>
    <t>37:23:040311:31</t>
  </si>
  <si>
    <t>37:25:011011:72</t>
  </si>
  <si>
    <t>складское помещение</t>
  </si>
  <si>
    <t>2.3.1.2. 27</t>
  </si>
  <si>
    <t xml:space="preserve"> 37:25:000000:1054</t>
  </si>
  <si>
    <t>сеть уличного освещения, протяженность 272 м.,  адрес (местонахождение) объекта: Ивановская область, г. Кинешма, ул. Монгольская</t>
  </si>
  <si>
    <t>37:25:020302:134</t>
  </si>
  <si>
    <t>37:25:020302:135</t>
  </si>
  <si>
    <t>2.9.5.  МБУДО детско-юношеская спортивная школа «Звёздный»</t>
  </si>
  <si>
    <t>2.9.6. Концессионное соглашение с АО "Водоканал"</t>
  </si>
  <si>
    <t>2.3.3.1.57</t>
  </si>
  <si>
    <t>2.3.3.1.58</t>
  </si>
  <si>
    <t>2.3.3.1.59</t>
  </si>
  <si>
    <t>2.3.3.1.60</t>
  </si>
  <si>
    <t>2.3.3.1.61</t>
  </si>
  <si>
    <t>2.3.3.1.54</t>
  </si>
  <si>
    <t xml:space="preserve">септик, нежилое здание, общая площадь  S = 9,1 м2  Адрес объекта: Ивановская область, г.Кинешма, 2-й Трудовой пер., д. 16А. 
</t>
  </si>
  <si>
    <t xml:space="preserve"> Канализационная сеть,  иные сооружения, протяженность 265 м ., адрес объекта: Ивановская область, г.Кинешма, 2-й Трудовой пер, №б/н</t>
  </si>
  <si>
    <t>нежилое здание ( здание АБК и производственный корпус) , общая площадь S= 2444,7, адрес объекта: Ивановская область, г.Кинешма,ул. Боровая, д.2</t>
  </si>
  <si>
    <t>нежилое здание (склад с пристройкой), общая площадь S= 16,00, адрес объекта: Ивановская область, г.Кинешма,ул. Боровая, д.2</t>
  </si>
  <si>
    <t>нежилое здание (арочный склад), общая площадь S= 799,70, адрес объекта: Ивановская область, г.Кинешма,ул. Боровая, д.2</t>
  </si>
  <si>
    <t>нежилое здание, общая площадь S= 154,00, адрес объекта: Ивановская область, г.Кинешма,ул. Боровая, д.2 стр. 1</t>
  </si>
  <si>
    <t>нежилое здание (пилорама в сборе), общая площадь S= 65,80, адрес объекта: Ивановская область, г.Кинешма,ул. Боровая, д.2</t>
  </si>
  <si>
    <t>нежилое здание (здание столярного цеха с пристройкой), общая площадь S= 157,60, адрес объекта: Ивановская область, г.Кинешма,ул. Боровая, д.2</t>
  </si>
  <si>
    <t>37:25:020209:27</t>
  </si>
  <si>
    <t>37:25:020209:26</t>
  </si>
  <si>
    <t>37:25:020209:28</t>
  </si>
  <si>
    <t>37:25:020209:25</t>
  </si>
  <si>
    <t>37:25:020205:142</t>
  </si>
  <si>
    <t>37:25:020209:15</t>
  </si>
  <si>
    <t> 06.05.2014</t>
  </si>
  <si>
    <t>37-37-05/114/2014-429</t>
  </si>
  <si>
    <t>37-37-05/114/2014-423</t>
  </si>
  <si>
    <t>37-37-05/114/2014-425</t>
  </si>
  <si>
    <t>37-37-05/114/2014-428</t>
  </si>
  <si>
    <t>37-37-05/114/2014-424</t>
  </si>
  <si>
    <t>37-37/005-37/020/001/2015-3242/1</t>
  </si>
  <si>
    <t>2.8.115</t>
  </si>
  <si>
    <t>2.8.116</t>
  </si>
  <si>
    <t>2.8.118</t>
  </si>
  <si>
    <t>2.8.121</t>
  </si>
  <si>
    <t>2.8.123</t>
  </si>
  <si>
    <t>2.8.124</t>
  </si>
  <si>
    <t>2.8.125</t>
  </si>
  <si>
    <t>2.8.127</t>
  </si>
  <si>
    <t>2.8.128</t>
  </si>
  <si>
    <t>2.8.129</t>
  </si>
  <si>
    <t>2.8.131</t>
  </si>
  <si>
    <t>2.8.132</t>
  </si>
  <si>
    <t>2.8.133</t>
  </si>
  <si>
    <t>2.8.134</t>
  </si>
  <si>
    <t>2.8.136</t>
  </si>
  <si>
    <t>2.8.137</t>
  </si>
  <si>
    <t>2.8.140</t>
  </si>
  <si>
    <t>2.8.141</t>
  </si>
  <si>
    <t>2.8.142</t>
  </si>
  <si>
    <t>2.8.144</t>
  </si>
  <si>
    <t>2.8.145</t>
  </si>
  <si>
    <t>2.8.147</t>
  </si>
  <si>
    <t>2.8.149</t>
  </si>
  <si>
    <t>2.8.150</t>
  </si>
  <si>
    <t>2.8.159</t>
  </si>
  <si>
    <t>2.8.162</t>
  </si>
  <si>
    <t>2.8.165</t>
  </si>
  <si>
    <t>2.8.168</t>
  </si>
  <si>
    <t>2.8.169</t>
  </si>
  <si>
    <t>2.8.170</t>
  </si>
  <si>
    <t>2.8.171</t>
  </si>
  <si>
    <t>2.8.172</t>
  </si>
  <si>
    <t>2.8.173</t>
  </si>
  <si>
    <t>2.8.174</t>
  </si>
  <si>
    <t>2.8.175</t>
  </si>
  <si>
    <t>2.8.176</t>
  </si>
  <si>
    <t>2.8.177</t>
  </si>
  <si>
    <t>2.8.178</t>
  </si>
  <si>
    <t>2.8.179</t>
  </si>
  <si>
    <t>2.8.180</t>
  </si>
  <si>
    <t>2.8.181</t>
  </si>
  <si>
    <t>2.8.182</t>
  </si>
  <si>
    <t>2.8.183</t>
  </si>
  <si>
    <t>2.8.184</t>
  </si>
  <si>
    <t>2.8.185</t>
  </si>
  <si>
    <t>2.8.186</t>
  </si>
  <si>
    <t>2.8.187</t>
  </si>
  <si>
    <t>2.8.188</t>
  </si>
  <si>
    <t>2.8.189</t>
  </si>
  <si>
    <t>2.8.190</t>
  </si>
  <si>
    <t>2.8.191</t>
  </si>
  <si>
    <t>2.8.192</t>
  </si>
  <si>
    <t>2.8.193</t>
  </si>
  <si>
    <t>2.8.194</t>
  </si>
  <si>
    <t>2.8.195</t>
  </si>
  <si>
    <t>2.8.196</t>
  </si>
  <si>
    <t>2.8.197</t>
  </si>
  <si>
    <t>2.8.198</t>
  </si>
  <si>
    <t>2.8.199</t>
  </si>
  <si>
    <t>2.8.200</t>
  </si>
  <si>
    <t>2.8.201</t>
  </si>
  <si>
    <t>2.8.202</t>
  </si>
  <si>
    <t>2.8.203</t>
  </si>
  <si>
    <t>2.8.204</t>
  </si>
  <si>
    <t>2.8.205</t>
  </si>
  <si>
    <t>2.8.206</t>
  </si>
  <si>
    <t>2.8.207</t>
  </si>
  <si>
    <t>2.8.208</t>
  </si>
  <si>
    <t>2.8.209</t>
  </si>
  <si>
    <t>2.8.210</t>
  </si>
  <si>
    <t>2.8.211</t>
  </si>
  <si>
    <t>2.8.212</t>
  </si>
  <si>
    <t>2.8.213</t>
  </si>
  <si>
    <t>2.8.214</t>
  </si>
  <si>
    <t>2.8.215</t>
  </si>
  <si>
    <t>2.8.216</t>
  </si>
  <si>
    <t>2.8.217</t>
  </si>
  <si>
    <t>2.8.218</t>
  </si>
  <si>
    <t>2.8.219</t>
  </si>
  <si>
    <t>2.8.220</t>
  </si>
  <si>
    <t>2.8.221</t>
  </si>
  <si>
    <t>2.8.222</t>
  </si>
  <si>
    <t>2.8.223</t>
  </si>
  <si>
    <t>2.8.224</t>
  </si>
  <si>
    <t>2.8.225</t>
  </si>
  <si>
    <t>2.8.226</t>
  </si>
  <si>
    <t>2.8.227</t>
  </si>
  <si>
    <t>2.8.228</t>
  </si>
  <si>
    <t>2.8.229</t>
  </si>
  <si>
    <t>2.8.230</t>
  </si>
  <si>
    <t>2.8.231</t>
  </si>
  <si>
    <t>2.8.232</t>
  </si>
  <si>
    <t>2.8.233</t>
  </si>
  <si>
    <t>2.8.235</t>
  </si>
  <si>
    <t>2.8.236</t>
  </si>
  <si>
    <t>2.8.237</t>
  </si>
  <si>
    <t>2.8.238</t>
  </si>
  <si>
    <t>2.8.241</t>
  </si>
  <si>
    <t>2.8.242</t>
  </si>
  <si>
    <t>2.8.244</t>
  </si>
  <si>
    <t>2.8.245</t>
  </si>
  <si>
    <t>2.8.246</t>
  </si>
  <si>
    <t>2.8.250</t>
  </si>
  <si>
    <t>2.8.255</t>
  </si>
  <si>
    <t>2.8.256</t>
  </si>
  <si>
    <t>2.8.259</t>
  </si>
  <si>
    <t>2.8.260</t>
  </si>
  <si>
    <t>2.8.262</t>
  </si>
  <si>
    <t>2.8.263</t>
  </si>
  <si>
    <t>2.8.264</t>
  </si>
  <si>
    <t>2.8.267</t>
  </si>
  <si>
    <t>2.8.268</t>
  </si>
  <si>
    <t>2.8.269</t>
  </si>
  <si>
    <t>2.8.270</t>
  </si>
  <si>
    <t>2.8.271</t>
  </si>
  <si>
    <t>2.8.272</t>
  </si>
  <si>
    <t>2.8.273</t>
  </si>
  <si>
    <t>2.8.275</t>
  </si>
  <si>
    <t>2.8.277</t>
  </si>
  <si>
    <t>2.8.278</t>
  </si>
  <si>
    <t>2.8.280</t>
  </si>
  <si>
    <t>2.8.281</t>
  </si>
  <si>
    <t>2.8.284</t>
  </si>
  <si>
    <t>2.8.285</t>
  </si>
  <si>
    <t>2.8.286</t>
  </si>
  <si>
    <t>2.8.287</t>
  </si>
  <si>
    <t>2.8.289</t>
  </si>
  <si>
    <t>2.8.293</t>
  </si>
  <si>
    <t>2.8.294</t>
  </si>
  <si>
    <t>2.8.300</t>
  </si>
  <si>
    <t>2.8.301</t>
  </si>
  <si>
    <t>2.8.302</t>
  </si>
  <si>
    <t>2.8.303</t>
  </si>
  <si>
    <t>2.8.304</t>
  </si>
  <si>
    <t>2.8.305</t>
  </si>
  <si>
    <t>2.8.306</t>
  </si>
  <si>
    <t>2.8.309</t>
  </si>
  <si>
    <t>2.8.310</t>
  </si>
  <si>
    <t>2.8.311</t>
  </si>
  <si>
    <t>2.8.312</t>
  </si>
  <si>
    <t>2.8.313</t>
  </si>
  <si>
    <t>2.8.314</t>
  </si>
  <si>
    <t>2.8.315</t>
  </si>
  <si>
    <t>2.8.316</t>
  </si>
  <si>
    <t>2.8.318</t>
  </si>
  <si>
    <t>2.8.319</t>
  </si>
  <si>
    <t>2.8.320</t>
  </si>
  <si>
    <t>2.8.322</t>
  </si>
  <si>
    <t>2.8.324</t>
  </si>
  <si>
    <t>2.8.325</t>
  </si>
  <si>
    <t>2.8.326</t>
  </si>
  <si>
    <t>2.8.328</t>
  </si>
  <si>
    <t>2.8.330</t>
  </si>
  <si>
    <t>2.8.331</t>
  </si>
  <si>
    <t>2.8.332</t>
  </si>
  <si>
    <t>2.8.334</t>
  </si>
  <si>
    <t>2.8.335</t>
  </si>
  <si>
    <t>2.8.336</t>
  </si>
  <si>
    <t>2.8.337</t>
  </si>
  <si>
    <t>2.8.338</t>
  </si>
  <si>
    <t>2.8.339</t>
  </si>
  <si>
    <t>2.8.340</t>
  </si>
  <si>
    <t>2.8.342</t>
  </si>
  <si>
    <t>2.8.343</t>
  </si>
  <si>
    <t>2.8.344</t>
  </si>
  <si>
    <t>2.8.345</t>
  </si>
  <si>
    <t>2.8.346</t>
  </si>
  <si>
    <t>2.8.347</t>
  </si>
  <si>
    <t>2.8.348</t>
  </si>
  <si>
    <t>2.8.349</t>
  </si>
  <si>
    <t>2.8.350</t>
  </si>
  <si>
    <t>2.8.351</t>
  </si>
  <si>
    <t>2.8.352</t>
  </si>
  <si>
    <t>2.8.353</t>
  </si>
  <si>
    <t>2.8.354</t>
  </si>
  <si>
    <t>2.8.355</t>
  </si>
  <si>
    <t>2.8.356</t>
  </si>
  <si>
    <t>2.8.358</t>
  </si>
  <si>
    <t>2.8.359</t>
  </si>
  <si>
    <t>2.8.360</t>
  </si>
  <si>
    <t>2.8.361</t>
  </si>
  <si>
    <t>2.8.362</t>
  </si>
  <si>
    <t>2.8.363</t>
  </si>
  <si>
    <t>2.8.364</t>
  </si>
  <si>
    <t>2.8.365</t>
  </si>
  <si>
    <t>2.8.366</t>
  </si>
  <si>
    <t>2.8.367</t>
  </si>
  <si>
    <t>2.8.368</t>
  </si>
  <si>
    <t>2.8.369</t>
  </si>
  <si>
    <t>2.8.371</t>
  </si>
  <si>
    <t>2.8.372</t>
  </si>
  <si>
    <t>2.8.373</t>
  </si>
  <si>
    <t>2.8.381</t>
  </si>
  <si>
    <t>2.8.400</t>
  </si>
  <si>
    <t>2.8.401</t>
  </si>
  <si>
    <t>2.8.407</t>
  </si>
  <si>
    <t>2.8.408</t>
  </si>
  <si>
    <t>2.8.409</t>
  </si>
  <si>
    <t>2.8.412</t>
  </si>
  <si>
    <t>2.8.414</t>
  </si>
  <si>
    <t>2.8.417</t>
  </si>
  <si>
    <t>2.8.429</t>
  </si>
  <si>
    <t>2.8.431</t>
  </si>
  <si>
    <t>2.8.432</t>
  </si>
  <si>
    <t>2.8.435</t>
  </si>
  <si>
    <t>2.8.436</t>
  </si>
  <si>
    <t>2.8.437</t>
  </si>
  <si>
    <t>2.8.438</t>
  </si>
  <si>
    <t>2.8.440</t>
  </si>
  <si>
    <t>2.8.444</t>
  </si>
  <si>
    <t>2.8.445</t>
  </si>
  <si>
    <t>2.8.446</t>
  </si>
  <si>
    <t>2.8.452</t>
  </si>
  <si>
    <t>2.8.453</t>
  </si>
  <si>
    <t>2.8.456</t>
  </si>
  <si>
    <t>2.8.459</t>
  </si>
  <si>
    <t>2.8.460</t>
  </si>
  <si>
    <t>2.8.461</t>
  </si>
  <si>
    <t>2.8.462</t>
  </si>
  <si>
    <t>2.8.463</t>
  </si>
  <si>
    <t>2.8.464</t>
  </si>
  <si>
    <t>2.8.465</t>
  </si>
  <si>
    <t>2.8.466</t>
  </si>
  <si>
    <t>2.8.467</t>
  </si>
  <si>
    <t>2.8.469</t>
  </si>
  <si>
    <t>2.8.470</t>
  </si>
  <si>
    <t>2.8.472</t>
  </si>
  <si>
    <t>2.8.473</t>
  </si>
  <si>
    <t>2.8.474</t>
  </si>
  <si>
    <t>2.8.475</t>
  </si>
  <si>
    <t>2.8.476</t>
  </si>
  <si>
    <t>2.8.477</t>
  </si>
  <si>
    <t>2.8.478</t>
  </si>
  <si>
    <t>2.8.479</t>
  </si>
  <si>
    <t>2.8.480</t>
  </si>
  <si>
    <t>2.8.481</t>
  </si>
  <si>
    <t>2.8.482</t>
  </si>
  <si>
    <t>2.8.483</t>
  </si>
  <si>
    <t>2.8.484</t>
  </si>
  <si>
    <t>2.8.485</t>
  </si>
  <si>
    <t>2.8.486</t>
  </si>
  <si>
    <t>2.8.487</t>
  </si>
  <si>
    <t>2.8.488</t>
  </si>
  <si>
    <t>2.8.489</t>
  </si>
  <si>
    <t>2.8.490</t>
  </si>
  <si>
    <t>2.8.491</t>
  </si>
  <si>
    <t>2.8.496</t>
  </si>
  <si>
    <t xml:space="preserve">Агрегат 1Д1250-125а ДА304-400У-4МУ1 500кВт,                        </t>
  </si>
  <si>
    <t xml:space="preserve">Аквадистиллятор электрический АДЭ-15,                     </t>
  </si>
  <si>
    <t xml:space="preserve">Аппарат сварочный,                        </t>
  </si>
  <si>
    <t xml:space="preserve">Бочка квасная,               </t>
  </si>
  <si>
    <t xml:space="preserve">Вакуумный выключатель BB/TEL-10-125/1000,                    </t>
  </si>
  <si>
    <t xml:space="preserve">Вакуумный выключатель ВВ/TEL-10-125/1000-047ГВС,             </t>
  </si>
  <si>
    <t xml:space="preserve">Вентилятор ЦК-76-3к,                    </t>
  </si>
  <si>
    <t xml:space="preserve">Вентилятор ЦК-76-3к,                       </t>
  </si>
  <si>
    <t xml:space="preserve">Вертикально сверлильный станок 2C-132,           </t>
  </si>
  <si>
    <t xml:space="preserve">Вертикально-сверлильный станок 2в125,                </t>
  </si>
  <si>
    <t xml:space="preserve">Весы аналитические AF-R 220 CE,                       </t>
  </si>
  <si>
    <t xml:space="preserve">Весы лабораторные HJR-1200 CE технические,                         </t>
  </si>
  <si>
    <t xml:space="preserve">Весы электронные аналитические ЛВ 210-А, 210 гр,                       </t>
  </si>
  <si>
    <t xml:space="preserve">Виброплита VS 244 с двигателем,                         </t>
  </si>
  <si>
    <t xml:space="preserve">Выпрямитель сварочный ВД-360 с реост бал,                     </t>
  </si>
  <si>
    <t xml:space="preserve">Выпрямитель сварочный ВДМ-1203 BRIMA,                </t>
  </si>
  <si>
    <t xml:space="preserve">Газоанализатор "Хоббит-т" система соед дач-звездст,             </t>
  </si>
  <si>
    <t xml:space="preserve">Гидрант пожарный ул Желябова,                 </t>
  </si>
  <si>
    <t xml:space="preserve">Гидромолот D B50H,                      </t>
  </si>
  <si>
    <t xml:space="preserve">Грузовой ГАЗ-3302госрегзнак М249НУ 37,             </t>
  </si>
  <si>
    <t xml:space="preserve">Грузовой УАЗ-390944госрегзнак М149НУ 37,                 </t>
  </si>
  <si>
    <t xml:space="preserve">Грузовой УАЗ-390944госрегзнак М152НУ 37,                  </t>
  </si>
  <si>
    <t xml:space="preserve">Двигатель электрический 30квт 1500 об мин,                     </t>
  </si>
  <si>
    <t xml:space="preserve">Двигатель электрический 90 квт 3000об мин,                   </t>
  </si>
  <si>
    <t xml:space="preserve">Двигатель электрическийАО 2-92,                    </t>
  </si>
  <si>
    <t xml:space="preserve">Емкость для реагентов 10м3,    </t>
  </si>
  <si>
    <t xml:space="preserve">Задвижка d-200,               </t>
  </si>
  <si>
    <t xml:space="preserve">Задвижка d-200мм дренажная,              </t>
  </si>
  <si>
    <t xml:space="preserve">Задвижка d-250 на всасывающем трубопроводе,                      </t>
  </si>
  <si>
    <t xml:space="preserve">Задвижка d-500мм с элпривод,                 </t>
  </si>
  <si>
    <t xml:space="preserve">Задвижка d-600 на напорном трубопроводе с электроприводом,        </t>
  </si>
  <si>
    <t xml:space="preserve">Задвижка d-600 на напорном трубопроводе,                  </t>
  </si>
  <si>
    <t xml:space="preserve">Задвижка d-600мм на водороде,               </t>
  </si>
  <si>
    <t xml:space="preserve">Задвижка ДУ-400 на всасывающем трубопроводе,        </t>
  </si>
  <si>
    <t xml:space="preserve">Задвижка ДУ-400 на напорном трубопроводе,                        </t>
  </si>
  <si>
    <t xml:space="preserve">Задвижка ДУ-800 на входе в шахту,                  </t>
  </si>
  <si>
    <t xml:space="preserve">Задвижка ДУ800 на входе в шахту,                        </t>
  </si>
  <si>
    <t xml:space="preserve">Задвижка чугунная d-200 полн опор отст,                      </t>
  </si>
  <si>
    <t xml:space="preserve">Задвижка чугунная d-200 полн опор отст,                    </t>
  </si>
  <si>
    <t xml:space="preserve">Задвижка чугунная d-200,                        </t>
  </si>
  <si>
    <t xml:space="preserve">Задвижка чугунная d-200,                         </t>
  </si>
  <si>
    <t xml:space="preserve">Задвижка чугунная d-200,                       </t>
  </si>
  <si>
    <t xml:space="preserve">Задвижка чугунная d-600 на обвод линии,                </t>
  </si>
  <si>
    <t xml:space="preserve">Задвижка чугунная d-600мм долев,                    </t>
  </si>
  <si>
    <t xml:space="preserve">Задвижки d-200 полн опр отст,                      </t>
  </si>
  <si>
    <t xml:space="preserve">Задвижки d-200,                       </t>
  </si>
  <si>
    <t xml:space="preserve">Задвижки d-200, </t>
  </si>
  <si>
    <t xml:space="preserve">Задвижки d-200,                      </t>
  </si>
  <si>
    <t xml:space="preserve">Задвижки d-200,                   </t>
  </si>
  <si>
    <t xml:space="preserve">Задвижки d-200,                     </t>
  </si>
  <si>
    <t xml:space="preserve">Задвижки ДУ-200 полн опр отст,              </t>
  </si>
  <si>
    <t xml:space="preserve">Затвор "DENDOR" тип 017W DN 800 с редуктором,               </t>
  </si>
  <si>
    <t xml:space="preserve">Затвор "DENDOR" тип 017W DN 800 с редуктором,                  </t>
  </si>
  <si>
    <t xml:space="preserve">Затвор d-400мм на камере перек,                     </t>
  </si>
  <si>
    <t xml:space="preserve">Затвор d-400мм на камере перекл,                  </t>
  </si>
  <si>
    <t xml:space="preserve">Затвор d-500 на всасывающем трубопроводе,                   </t>
  </si>
  <si>
    <t xml:space="preserve">Затвор d-500 на всасывающем трубопроводе,                     </t>
  </si>
  <si>
    <t xml:space="preserve">Затвор d-500 на всасывающем трубопроводе,                         </t>
  </si>
  <si>
    <t xml:space="preserve">Затвор d-500 на всасывающем трубопроводе,                      </t>
  </si>
  <si>
    <t xml:space="preserve">Затвор d-500 на всасывающий водопровод,                      </t>
  </si>
  <si>
    <t xml:space="preserve">Затвор d-600 камера переключения,                    </t>
  </si>
  <si>
    <t xml:space="preserve">Затвор d-600 камера переключения,                       </t>
  </si>
  <si>
    <t xml:space="preserve">Затвор d-600 камера переключения,                     </t>
  </si>
  <si>
    <t xml:space="preserve">Затвор d-600 на всасывающем трубопроводе,                       </t>
  </si>
  <si>
    <t>Затвор d-600 на всасывающем трубопроводе,</t>
  </si>
  <si>
    <t xml:space="preserve">Затвор d-600 на всасывающем трубопроводе,                 </t>
  </si>
  <si>
    <t xml:space="preserve">Затвор d-600 на всасывающем трубопроводе,                      </t>
  </si>
  <si>
    <t xml:space="preserve">Затвор d-600,                          </t>
  </si>
  <si>
    <t xml:space="preserve">Затвор d-800 за резервуар 10000,     </t>
  </si>
  <si>
    <t xml:space="preserve">Затвор d-800 за резервуар 10000мкуб,              </t>
  </si>
  <si>
    <t xml:space="preserve">Затвор d-800 на всасывающем трубопроводе,            </t>
  </si>
  <si>
    <t xml:space="preserve">Затвор d-800 на всасывающем трубопроводе,                  </t>
  </si>
  <si>
    <t xml:space="preserve">Затвор диск пов межфланцевый Dn800,               </t>
  </si>
  <si>
    <t xml:space="preserve">Затвор диск поворотный KVANT Ду-600 Ру-10 с электроприводом,                    </t>
  </si>
  <si>
    <t xml:space="preserve">Затвор дискповоротный KVANT Ду-600 Ру-10 с электроприводом,                       </t>
  </si>
  <si>
    <t xml:space="preserve">Затвор ДУ-200 полн опор отст,                        </t>
  </si>
  <si>
    <t xml:space="preserve">Затвор пов диск ДУ500 с редуктором,       </t>
  </si>
  <si>
    <t xml:space="preserve">Затвор поворотный 017W ду-600 Ру10 с электроприводом,          </t>
  </si>
  <si>
    <t xml:space="preserve">Затвор поворотный Dendor ДУ-600 с электроприводом,                  </t>
  </si>
  <si>
    <t xml:space="preserve">Затвор поворотный ДУ-600 с электроприводом,                      </t>
  </si>
  <si>
    <t xml:space="preserve">Затвор поворотный межфланцевый д-600 Ру-10 с элприводом,                     </t>
  </si>
  <si>
    <t xml:space="preserve">Затвор поворотный межфланцевый д-600 Ру-10 с элприводом,                           </t>
  </si>
  <si>
    <t xml:space="preserve">Затвор чугунный d-600мм,                       </t>
  </si>
  <si>
    <t xml:space="preserve">Затвор чугунный d-600мм,                     </t>
  </si>
  <si>
    <t xml:space="preserve">Затвор/3 чуг d-600мм,                       </t>
  </si>
  <si>
    <t xml:space="preserve">Затвор/3 чуг d-600мм,                          </t>
  </si>
  <si>
    <t xml:space="preserve">Затвор/3 чуг d-600мм,                        </t>
  </si>
  <si>
    <t xml:space="preserve">Затвор/3 чуг d-600мм,                         </t>
  </si>
  <si>
    <t xml:space="preserve">Искатель трубопроводов ИТ-5,                     </t>
  </si>
  <si>
    <t xml:space="preserve">Камера КСО-272,                     </t>
  </si>
  <si>
    <t xml:space="preserve">Камера КСО-272,                         </t>
  </si>
  <si>
    <t xml:space="preserve">Камера КСО-366,                    </t>
  </si>
  <si>
    <t xml:space="preserve">Ковш-рыхлитель ЕК-18, V-0,6кубм, </t>
  </si>
  <si>
    <t xml:space="preserve">Колонка для электрической задвижки,                  </t>
  </si>
  <si>
    <t xml:space="preserve">Комплект вакуумного выключателя BB/TEL ячейки КСО-272,                      </t>
  </si>
  <si>
    <t xml:space="preserve">Комплект вакуумного выключателя BB/TEL-10-20-/1000,                    </t>
  </si>
  <si>
    <t xml:space="preserve">Комплект вакуумного выключателя BB/TEL-10-20/1000,                  </t>
  </si>
  <si>
    <t xml:space="preserve">Компьютер Cel 466мв-процес,               </t>
  </si>
  <si>
    <t xml:space="preserve">Компьютер в сборе,                      </t>
  </si>
  <si>
    <t xml:space="preserve">Компьютер в сборе/процес/АМД 64/2 GD DDR 2/250 GB 2/4                  </t>
  </si>
  <si>
    <t xml:space="preserve">Кондиционер Samsung,               </t>
  </si>
  <si>
    <t xml:space="preserve">Кондиционер SamsungAG 07 XA,                         </t>
  </si>
  <si>
    <t xml:space="preserve">Кондиционер TA-09 CS,                        </t>
  </si>
  <si>
    <t xml:space="preserve">Кондиционер TA-12 CS,                  </t>
  </si>
  <si>
    <t xml:space="preserve">Кондуктометр Анион 7020 портативный,                       </t>
  </si>
  <si>
    <t xml:space="preserve">Котел ЭПО-15 с датчиком и пультом управления,                     </t>
  </si>
  <si>
    <t xml:space="preserve">Кран балка ручная,                     </t>
  </si>
  <si>
    <t xml:space="preserve">Кран балка,                    </t>
  </si>
  <si>
    <t xml:space="preserve">Кран-балка 2т,                 </t>
  </si>
  <si>
    <t xml:space="preserve">Кран-балка-радиальная,                  </t>
  </si>
  <si>
    <t xml:space="preserve">Кран-балка,                   </t>
  </si>
  <si>
    <t xml:space="preserve">Кран-балка,                    </t>
  </si>
  <si>
    <t xml:space="preserve">легковой УАЗ 31512госрегзнак М867АТ 37,             </t>
  </si>
  <si>
    <t xml:space="preserve">Машина вакуумная КО-503В-2госрегзнак Н561АО 37,                    </t>
  </si>
  <si>
    <t xml:space="preserve">Машина вакуумная КО-503В-2госрегзнак Н562АО 37,                    </t>
  </si>
  <si>
    <t xml:space="preserve">Металлоискатель "Юниор-7245",                      </t>
  </si>
  <si>
    <t xml:space="preserve">Мобильнтелеф Nokia 1112 dark blic  без стоимости, </t>
  </si>
  <si>
    <t xml:space="preserve">Молоток отбойный Makita HM 1304,                     </t>
  </si>
  <si>
    <t xml:space="preserve">Монитор 17TFTACERL1717  без стоимости, </t>
  </si>
  <si>
    <t xml:space="preserve">Монитор Proview TFT17 UK-713  без стоимости, </t>
  </si>
  <si>
    <t xml:space="preserve">Монитор TFT-17 Samsung 740 N АЛS  без стоимости, </t>
  </si>
  <si>
    <t xml:space="preserve">Монтажно-тяговый механизм МТМ-3,216м,                    </t>
  </si>
  <si>
    <t xml:space="preserve">Насосd-2000*100 с электродвигателем,                      </t>
  </si>
  <si>
    <t xml:space="preserve">Насосd-3200*33 с электродвигателем,                     </t>
  </si>
  <si>
    <t xml:space="preserve">Насос ВК-12м воздуходув с электрическим двигателем,                  </t>
  </si>
  <si>
    <t xml:space="preserve">Насос ВК-12м воздуходув с электрическим двигтелем,                   </t>
  </si>
  <si>
    <t xml:space="preserve">Насос Д2500-62 с электродвигателем 250квт,              </t>
  </si>
  <si>
    <t xml:space="preserve">Насос Д2500-62 с электродвигателем 250квт,                   </t>
  </si>
  <si>
    <t xml:space="preserve">Насос Д2500-62 с электродвигателем 250квт,                    </t>
  </si>
  <si>
    <t xml:space="preserve">Насос Дd-3200*33 с электродвигателем,                 </t>
  </si>
  <si>
    <t xml:space="preserve">Насос Д-6308 НДВ с электрическим двигателем,                     </t>
  </si>
  <si>
    <t xml:space="preserve">Насос Д-630-908 НДВ с электрическим двигателем,                   </t>
  </si>
  <si>
    <t xml:space="preserve">Насос для сточ-массн сред СМ 150-125- с эл двигателем,                     </t>
  </si>
  <si>
    <t xml:space="preserve">Насос для сточных массн сред СМ125-80 с эл двигателем,                        </t>
  </si>
  <si>
    <t xml:space="preserve">Насос дренажный К 45 с электродвигателем,                    </t>
  </si>
  <si>
    <t xml:space="preserve">Насос дренажный К 45 с электродвигателем,                  </t>
  </si>
  <si>
    <t xml:space="preserve">Насос Иртыш 30 ПФ-0213,                     </t>
  </si>
  <si>
    <t xml:space="preserve">Насос К-180/40,                       </t>
  </si>
  <si>
    <t xml:space="preserve">Насос канализационный SEV808092251D "Grundfos",                  </t>
  </si>
  <si>
    <t xml:space="preserve">Насос консульный с электродвигателем к 20/30,                   </t>
  </si>
  <si>
    <t xml:space="preserve">Насос НД 1,0-100/10 К 14А,                   </t>
  </si>
  <si>
    <t xml:space="preserve">Насос погружной фекальный Иртыш ПФС 65/160 132-3/2-02,                 </t>
  </si>
  <si>
    <t xml:space="preserve">Насос СМ 450-125-315/4 с эл двигателем 37 квт,                       </t>
  </si>
  <si>
    <t xml:space="preserve">Насос ФГ 216/24,                  </t>
  </si>
  <si>
    <t xml:space="preserve">Насос фекальный СМ 150-125-315/4а с двигателем 37квт,                         </t>
  </si>
  <si>
    <t xml:space="preserve">Насос химический консольный Х-65-60-125 с двигат 3 кв,                </t>
  </si>
  <si>
    <t xml:space="preserve">Насос 4-НФ с электродвигателем А-71-4,                 </t>
  </si>
  <si>
    <t xml:space="preserve">Насосный агрегат Д-320-50 НСКОкружная,                         </t>
  </si>
  <si>
    <t xml:space="preserve">Насосный агрегат Д320-50 НСКОкружная,                    </t>
  </si>
  <si>
    <t xml:space="preserve">Насосный агрегат К 200-90-12 НС-ДХЗ,                  </t>
  </si>
  <si>
    <t xml:space="preserve">Насосный агрегат К-11-220,                     </t>
  </si>
  <si>
    <t xml:space="preserve">Насосный агрегат НД 1,0 160/10 К-14А,                    </t>
  </si>
  <si>
    <t xml:space="preserve">Насосный агрегат НД 2,5-630/6 К-14А,                </t>
  </si>
  <si>
    <t xml:space="preserve">Насосный агрегат НД 2,5-630/6 К-14А,                      </t>
  </si>
  <si>
    <t xml:space="preserve">Насосный агрегат СМ 100-65-200/4а,                       </t>
  </si>
  <si>
    <t xml:space="preserve">Насосный агрегат СМ-100-65-200/4а,                    </t>
  </si>
  <si>
    <t xml:space="preserve">Насс Д 315/71 А300/60,                     </t>
  </si>
  <si>
    <t xml:space="preserve">Низкотемпературная лабор печь SNOL-58/350Сушильный шкаф,                    </t>
  </si>
  <si>
    <t xml:space="preserve">Низкотемпературная лабор эл печьсушильн шкаф,                   </t>
  </si>
  <si>
    <t xml:space="preserve">Оснастка к фрезерному станку,                </t>
  </si>
  <si>
    <t xml:space="preserve">Осциллограф двухлучевой С 1-74,                      </t>
  </si>
  <si>
    <t xml:space="preserve">Охранно-пожарная сигнализация на ГВС-2,                 </t>
  </si>
  <si>
    <t xml:space="preserve">Передвижная мастерская 47951-0000010-35госрегзнак Н835 АО 37,                         </t>
  </si>
  <si>
    <t xml:space="preserve">Передвижная мастерская 47951-0000010-35госрегзнак Н836 АО 37,                      </t>
  </si>
  <si>
    <t xml:space="preserve">Передвижная мастерская 47951-0000010-35госрегзнак Н838АО 37,                </t>
  </si>
  <si>
    <t xml:space="preserve">Передвижная мастерская 47951-0000010-35 госрегзнак Н833АО 37,                   </t>
  </si>
  <si>
    <t xml:space="preserve">Передвижная мастерская 47951-0000010-35 госрегзнак Н834АО 37,                       </t>
  </si>
  <si>
    <t xml:space="preserve">Питатель воздушный ХКСкомпрессор,                         </t>
  </si>
  <si>
    <t xml:space="preserve">ПКП "Сигнал-20,        </t>
  </si>
  <si>
    <t xml:space="preserve">Подогреватель ПП2-9-7-2нержавейка,                </t>
  </si>
  <si>
    <t xml:space="preserve">Пожарная сигнализация и система оповещения,               </t>
  </si>
  <si>
    <t xml:space="preserve">Преобразоатель частоты мощностью 37квт мод П4-ТТПТ-80, </t>
  </si>
  <si>
    <t xml:space="preserve">Преобразователь част П4-ТТПТ-63,                    </t>
  </si>
  <si>
    <t xml:space="preserve">Преобразователь частоты мощностью 37квт мод П4-ТТПТ-80,                     </t>
  </si>
  <si>
    <t xml:space="preserve">Преобразователь частоты мощностью 75 квт П4-ТТЛТ-160-380-50,                    </t>
  </si>
  <si>
    <t xml:space="preserve">Преобразователь частоты П-4-ТТПТ100-380-02 с преобразвателем ,                     </t>
  </si>
  <si>
    <t xml:space="preserve">Преобразователь частоты П4-ТТПТ-125-380-50-02,                     </t>
  </si>
  <si>
    <t xml:space="preserve">Преобразователь частоты ПЧ-ТТПТ-100-380-50-05-УХЛ4,                    </t>
  </si>
  <si>
    <t xml:space="preserve">Преобразователь частоты ПЧ-ТТПТ-125-38050-04,                </t>
  </si>
  <si>
    <t xml:space="preserve">Преобразователь чатоты мощностью 75 квт П4-ТТЛТ-160-380-50,                   </t>
  </si>
  <si>
    <t xml:space="preserve">Прибор вакукумного фильтрования ПВФ-47/2 НПП,               </t>
  </si>
  <si>
    <t xml:space="preserve">Прибор вакуум фильтров ПВФ 35/2,                         </t>
  </si>
  <si>
    <t xml:space="preserve">Прибор вакуумного фильтрования ПВФ-47/2 НПП,                    </t>
  </si>
  <si>
    <t xml:space="preserve">Прибор обнаружения загазованности вод-кан колодцев,                       </t>
  </si>
  <si>
    <t xml:space="preserve">Прибор обнаружения загазованности водопроводных канализационных колод,                     </t>
  </si>
  <si>
    <t xml:space="preserve">Принтер Canon LBP-1120 с кабелем USB  без стоимости, </t>
  </si>
  <si>
    <t xml:space="preserve">прицеп У-4005госрегзнак 37 НМ4154,                         </t>
  </si>
  <si>
    <t xml:space="preserve">Спектрофотометр "Юнико" 1201,                      </t>
  </si>
  <si>
    <t xml:space="preserve">Спектрофотометр UNICO 1201,                      </t>
  </si>
  <si>
    <t xml:space="preserve">Станок сверлильный,                    </t>
  </si>
  <si>
    <t xml:space="preserve">станок токарный 1к-62,                         </t>
  </si>
  <si>
    <t xml:space="preserve">Станок трубогибочный ВМС-28,                 </t>
  </si>
  <si>
    <t xml:space="preserve">Станция обеззараживания воды МБЭ-150,                 </t>
  </si>
  <si>
    <t xml:space="preserve">Стерилизатор,                     </t>
  </si>
  <si>
    <t xml:space="preserve">Стол письменный,                       </t>
  </si>
  <si>
    <t xml:space="preserve">Таль ручная 5т,                       </t>
  </si>
  <si>
    <t xml:space="preserve">Телефон "Панасоник",                         </t>
  </si>
  <si>
    <t xml:space="preserve">Телефон Nokia 1110  без стоимости, </t>
  </si>
  <si>
    <t xml:space="preserve">Термостат ТСО-1/80 СПУ,                          </t>
  </si>
  <si>
    <t xml:space="preserve">Тиристорное возбуд устройство ТВУ СД-2 6000,                       </t>
  </si>
  <si>
    <t xml:space="preserve">Токарно-винторезный станок СТ1м-63,                       </t>
  </si>
  <si>
    <t xml:space="preserve">Токарный станок 16к20,                     </t>
  </si>
  <si>
    <t xml:space="preserve">Трактор К-701госрегзнак 37 НМ4172,              </t>
  </si>
  <si>
    <t xml:space="preserve">Туалетная кабина с комплектом водоснабжения,                       </t>
  </si>
  <si>
    <t xml:space="preserve">Универсально-фрезерный станок ФС-250-02,                       </t>
  </si>
  <si>
    <t xml:space="preserve">Универсальный вертикальный сверлильный станок 2н135,                        </t>
  </si>
  <si>
    <t xml:space="preserve">Холодильник "Полюс",                  </t>
  </si>
  <si>
    <t xml:space="preserve">Холодильник "Полюс",             </t>
  </si>
  <si>
    <t xml:space="preserve">Центробежный насос К 45/55,           </t>
  </si>
  <si>
    <t xml:space="preserve">Частотный преобразователь ATV31HU30N4A,                 </t>
  </si>
  <si>
    <t xml:space="preserve">Частотный преобразователь ATV31HU30N4A,                </t>
  </si>
  <si>
    <t xml:space="preserve">Шкаф для одежды,                 </t>
  </si>
  <si>
    <t xml:space="preserve">Шкаф снол 3,5*3,5*3,5 5/3,                  </t>
  </si>
  <si>
    <t xml:space="preserve">Щит СУ-95,               </t>
  </si>
  <si>
    <t xml:space="preserve">Щит управления насосами,                </t>
  </si>
  <si>
    <t xml:space="preserve">Экскаватор EU-423госрегзнак 37 НМ4161,                </t>
  </si>
  <si>
    <t xml:space="preserve">Экскаватор ЕК 18-20Бгосрегзнак 37 НВ4569,                      </t>
  </si>
  <si>
    <t xml:space="preserve">Экскаватор ЕК 18-20Бгосрегзнак 37 НВ4597,                      </t>
  </si>
  <si>
    <t xml:space="preserve">Экскаватор ЭО-3322Дгосрегзнак 37 НМ4175,                      </t>
  </si>
  <si>
    <t xml:space="preserve">Эл кранбалки,                       </t>
  </si>
  <si>
    <t xml:space="preserve">Электрический насос 110-65-200,                      </t>
  </si>
  <si>
    <t xml:space="preserve">Электрический тельфер,                         </t>
  </si>
  <si>
    <t xml:space="preserve">Электропечь лабораторная SNOL 72/1100,                       </t>
  </si>
  <si>
    <t xml:space="preserve">Электропривод "DENDOR" QТ400-05,                       </t>
  </si>
  <si>
    <t xml:space="preserve">Электропривод "DENDOR" QТ400-05,                         </t>
  </si>
  <si>
    <t xml:space="preserve">Электропривод QT-400-05 ДУ 600,                </t>
  </si>
  <si>
    <t xml:space="preserve">Электропривод QT-400-05 ДУ 600,                        </t>
  </si>
  <si>
    <t xml:space="preserve">Электропривод QT-400-05 ДУ 600,                   </t>
  </si>
  <si>
    <t xml:space="preserve">Электропривод QT-400-05 ДУ 600,           </t>
  </si>
  <si>
    <t xml:space="preserve">Электропривод QT-400-05 ДУ 600,                     </t>
  </si>
  <si>
    <t xml:space="preserve">Электроталь ТЭ-320,                         </t>
  </si>
  <si>
    <t xml:space="preserve">Электроталь,                     </t>
  </si>
  <si>
    <t xml:space="preserve">Электротельфер,                        </t>
  </si>
  <si>
    <t xml:space="preserve">Электротельфер,                    </t>
  </si>
  <si>
    <t xml:space="preserve">Электротельфер,                     </t>
  </si>
  <si>
    <t xml:space="preserve">Элетроотопительный прибор ЭПО-1 24 "Warmos",                        </t>
  </si>
  <si>
    <t xml:space="preserve">Элетроотопительный прибор ЭПО-1-12 "Warmos",                    </t>
  </si>
  <si>
    <t xml:space="preserve">Элетроотопительный прибор ЭПО-1-24 "Warmos",                   </t>
  </si>
  <si>
    <t xml:space="preserve">Вагон строит б/уул Боровая, д2,                       </t>
  </si>
  <si>
    <t>Ивановская область, г.Кинешма, ул. Боровая, д.2</t>
  </si>
  <si>
    <t xml:space="preserve">дороги асфальтовые </t>
  </si>
  <si>
    <t>2.3.3.2.61.</t>
  </si>
  <si>
    <t>2.3.3.1.53</t>
  </si>
  <si>
    <t>2.3.3.1.51.</t>
  </si>
  <si>
    <t>37-37-05/177/2009-074</t>
  </si>
  <si>
    <t>37:25:020154:236</t>
  </si>
  <si>
    <t>37:25:020157:74</t>
  </si>
  <si>
    <t>37-37/005-37/020/001/2015-3243/1</t>
  </si>
  <si>
    <t>37-37-05/114/2014-500</t>
  </si>
  <si>
    <t>Сооружение – водопроводная сеть от пожарного гидранта к д. 104 по ул. Вичугской, магазину и столовой,  Адрес объекта: Ивановская область, г.Кинешма, ул. Вичугская, д. б/н,  протяженность 81,0 м</t>
  </si>
  <si>
    <t>нежилое здание,  Адрес объекта: Ивановская область, г.Кинешма, ул. Вичугская, д. 168 стр. 1, общая площадь 113 кв. м.</t>
  </si>
  <si>
    <t>нежилое здание , адрес объекта: Ивановская область, г.Кинешма, ул. Вичугская, д. 23 стр. 1, общая площадь 29,7 кв. м.</t>
  </si>
  <si>
    <t xml:space="preserve"> г.Кинешма, ул. Вичугская, д. 102К</t>
  </si>
  <si>
    <t>2.3.3.1.</t>
  </si>
  <si>
    <t>сооружение - канализационный колектор , протяженность 500</t>
  </si>
  <si>
    <t>37-37-05/049/2010-716</t>
  </si>
  <si>
    <t>37:25:000000:508</t>
  </si>
  <si>
    <t>37-37-05/049/2010-717</t>
  </si>
  <si>
    <t>37-37-05/049/2010-715</t>
  </si>
  <si>
    <t>02.03.2011</t>
  </si>
  <si>
    <t>37-37-05/072/2011-138</t>
  </si>
  <si>
    <t>37-37-05/072/2011-136</t>
  </si>
  <si>
    <t>37-37-05/072/2011-140</t>
  </si>
  <si>
    <t>37-37-05/072/2011-137</t>
  </si>
  <si>
    <t>37-37-05/072/2011-139</t>
  </si>
  <si>
    <t>здание производственное, общая площадь 146,4 кв. м.</t>
  </si>
  <si>
    <t>блок аэротенков, общая площадь 420,50 кв. м.</t>
  </si>
  <si>
    <t>здание фильтров,  общая площадь 70 кв. м.</t>
  </si>
  <si>
    <t>насосная станция,  общая площадь 35,5 кв. м.</t>
  </si>
  <si>
    <t xml:space="preserve">водопроводная сеть ,адрес объекта: Ивановская область, г.Кинешма, ул. Воеводы Боборыкина, д. 14 А,протяженность 33 м. </t>
  </si>
  <si>
    <t>нежилое здание, адрес объекта: Ивановская область, г.Кинешма, ул.Гагарина, д. 20 стр. 1, общая площадь 55,00 кв.м.</t>
  </si>
  <si>
    <t xml:space="preserve">канализационная сеть, адрес объекта: Ивановская область, г.Кинешма, ул.Декабристов, д. 17 А,  протяженность 352 м. </t>
  </si>
  <si>
    <t xml:space="preserve">водопроводная сеть , адрес объекта: Ивановская область, г.Кинешма, ул.Декабристов, д. 17 А,  протяженность 10 м. </t>
  </si>
  <si>
    <t>сооружение - канализационная сеть,  адрес объекта: Ивановская область, г.Кинешма, ул.Декабристов, д. 17, протяженность 13 м.</t>
  </si>
  <si>
    <t>сооружения канализации ,адрес объекта: Ивановская область, г.Кинешма, ул. Воеводы Боборыкина, д. 14 А, протяженность 116м.</t>
  </si>
  <si>
    <t>сооружение- напорный коллектор, адрес объекта: Ивановская область, г.Кинешма, ул.им. Ермака, д. б/н, протяженность 228м.</t>
  </si>
  <si>
    <t xml:space="preserve">Канализационная сеть,  иные сооружения, адрес объекта: Ивановская область, г.Кинешма, ул.Ивана Виноградова, ул. Тарутихинская, д. б/н, протяженность 588 м </t>
  </si>
  <si>
    <t>Канализационная насосная станция,  нежилое здание, адрес объекта: Ивановская область, г.Кинешма, ул.Ивана Виноградова,  д.43 стр. 2, общая площадь 19,1 кв.м.</t>
  </si>
  <si>
    <t>2.3.3.2.21.</t>
  </si>
  <si>
    <t>2.3.3.2.22.</t>
  </si>
  <si>
    <t>2.3.3.1.52</t>
  </si>
  <si>
    <t>2.3.3.2.24</t>
  </si>
  <si>
    <t>2.3.3.2.16.</t>
  </si>
  <si>
    <t>2.3.3.2.9.</t>
  </si>
  <si>
    <t>2.3.3.1.6.</t>
  </si>
  <si>
    <t>2.3.3.1.7.</t>
  </si>
  <si>
    <t>2.3.3.2.51</t>
  </si>
  <si>
    <t>2.3.3.1.56</t>
  </si>
  <si>
    <t>37:25:000000:428</t>
  </si>
  <si>
    <t>37:25:011001:1976</t>
  </si>
  <si>
    <t>37:25:010473:26</t>
  </si>
  <si>
    <t>37:25:011005:988</t>
  </si>
  <si>
    <t>37:25:011005:986</t>
  </si>
  <si>
    <t>37:25:011005:987</t>
  </si>
  <si>
    <t>37:25:030109:412</t>
  </si>
  <si>
    <t>37:25:030109:411</t>
  </si>
  <si>
    <t>37:25:000000:663</t>
  </si>
  <si>
    <t>37:25:020452:129</t>
  </si>
  <si>
    <t>37-37/005-37/012/002/2015-8579/2</t>
  </si>
  <si>
    <t xml:space="preserve">37-37/005-37/012/002/2015-8585/2 </t>
  </si>
  <si>
    <t>37-37/005-37/020/001/2015-3241/1</t>
  </si>
  <si>
    <t xml:space="preserve"> 30.05.2016</t>
  </si>
  <si>
    <t>37-37/005-37/012/002/2016-3869/2</t>
  </si>
  <si>
    <t xml:space="preserve"> 07.05.2015</t>
  </si>
  <si>
    <t xml:space="preserve">37-37/005-37/020/001/2015-1297/2 </t>
  </si>
  <si>
    <t xml:space="preserve">29.04.2015 </t>
  </si>
  <si>
    <t xml:space="preserve">37-37/005-37/020/001/2015-1201/2 </t>
  </si>
  <si>
    <t xml:space="preserve">08.04.2013 </t>
  </si>
  <si>
    <t xml:space="preserve">37-37-05/031/2013-383 </t>
  </si>
  <si>
    <t>08.04.2014</t>
  </si>
  <si>
    <t>37-37-05/031/2013-382</t>
  </si>
  <si>
    <t>37-37/005-37/012/003/2015-1002/1</t>
  </si>
  <si>
    <t>37-37/005-37/012/005/2015-240/1</t>
  </si>
  <si>
    <t>2.3.3.1.65</t>
  </si>
  <si>
    <t>2.3.3.2.60.</t>
  </si>
  <si>
    <t>2.3.3.1.64</t>
  </si>
  <si>
    <t>2.3.3.2.67</t>
  </si>
  <si>
    <t>2.3.3.2.68</t>
  </si>
  <si>
    <t>2.3.3.2.17.</t>
  </si>
  <si>
    <t>2.3.3.2.15</t>
  </si>
  <si>
    <t>2.3.3.2.12</t>
  </si>
  <si>
    <t>2.3.3.2.14.</t>
  </si>
  <si>
    <t>Канализационная насосная станция № 4, адрес: Ивановская обл., Кинешемский р-он, г. Кинешма, ул. им. Бредихина, д. 4, стр. 1</t>
  </si>
  <si>
    <t>Нежилое здание, площадью 74,5 кв.м; , адрес: г. Кинешма, ул. им. М. Горького д.55</t>
  </si>
  <si>
    <t>Сооружение, площадью 48,4 кв.м, адрес: г. Кинешма, ул. им. М. Горького д.55</t>
  </si>
  <si>
    <t>Сооружение, площадью 28,1 кв. м, адрес: г. Кинешма, ул. им. М. Горького д.55</t>
  </si>
  <si>
    <t>Сооружение, площадью 19,5 кв.м, адрес: г. Кинешма, ул. им. М. Горького д.55</t>
  </si>
  <si>
    <t>Сооружение, площадью 119,2 кв.м, адрес: г. Кинешма, ул. им. М. Горького д.55</t>
  </si>
  <si>
    <t>Канализационная насосная станциянежилое здание, площадью 20,80 кв.м., адрес: г. Кинешма, ул. им. М. Горького д.2</t>
  </si>
  <si>
    <t>сооружения канализации, адрес: г. Кинешма, ул. им. М. Горького д. б/н, протяженность 335 м</t>
  </si>
  <si>
    <t xml:space="preserve">сооружения канализации, протяженность 74м, адрес: г. Кинешма, ул. им. М.Горького, д. 55 </t>
  </si>
  <si>
    <t>Водопроводная сеть ул. Каляевская-Шишкина-Москворецкая, протяженность 551 м; Ивановская область, г.Кинешма, ул. Каляевская-Шишкина-Москворецкая</t>
  </si>
  <si>
    <t>37:25:030102:346</t>
  </si>
  <si>
    <t>37:25:020322:69</t>
  </si>
  <si>
    <t>37:25:020322:32</t>
  </si>
  <si>
    <t>37:25:020317:42</t>
  </si>
  <si>
    <t>37:25:020317:40</t>
  </si>
  <si>
    <t>37:25:020317:39</t>
  </si>
  <si>
    <t>37:25:020317:41</t>
  </si>
  <si>
    <t>37:25:020317:43</t>
  </si>
  <si>
    <t>37:25:020317:38</t>
  </si>
  <si>
    <t>37:25:000000:583</t>
  </si>
  <si>
    <t> 08.07.2015</t>
  </si>
  <si>
    <t>37-37/005-37/020/001/2015-2014/1</t>
  </si>
  <si>
    <t>23.05.2013</t>
  </si>
  <si>
    <t>37-37-05/160/2013-688</t>
  </si>
  <si>
    <t> 29.06.2016  </t>
  </si>
  <si>
    <t>37-37/005-37/012/002/2016-4744/1</t>
  </si>
  <si>
    <t>37-37-03/317/2014-070</t>
  </si>
  <si>
    <t>37-37-03/317/2014-072</t>
  </si>
  <si>
    <t>37-37-03/317/2014-074</t>
  </si>
  <si>
    <t xml:space="preserve">18.12.2014 </t>
  </si>
  <si>
    <t>37-37-03/317/2014-069</t>
  </si>
  <si>
    <t xml:space="preserve">17.12.2014 </t>
  </si>
  <si>
    <t>37-37-03/317/2014-075</t>
  </si>
  <si>
    <t>37-37-03/317/2014-071</t>
  </si>
  <si>
    <t xml:space="preserve">05.09.2014 </t>
  </si>
  <si>
    <t>37-37-05/225/2014-644</t>
  </si>
  <si>
    <t xml:space="preserve">Кинешемский район, г. Кинешма </t>
  </si>
  <si>
    <t>2.3.3.2.42.</t>
  </si>
  <si>
    <t>2.3.3.2.43</t>
  </si>
  <si>
    <t>2.3.3.2.44</t>
  </si>
  <si>
    <t>2.3.3.2.45</t>
  </si>
  <si>
    <t>2.3.3.2.46</t>
  </si>
  <si>
    <t>2.3.3.2.47</t>
  </si>
  <si>
    <t>2.3.3.2.48</t>
  </si>
  <si>
    <t>2.3.3.2.50</t>
  </si>
  <si>
    <t>2.3.3.2.54</t>
  </si>
  <si>
    <t>2.3.3.2.55</t>
  </si>
  <si>
    <t>2.3.3.2.56</t>
  </si>
  <si>
    <t>2.3.3.2.57</t>
  </si>
  <si>
    <t>2.3.2.2.89</t>
  </si>
  <si>
    <t xml:space="preserve">Сооружение,: сооружения коммунального хозяйства, , протяженность 171 111 м </t>
  </si>
  <si>
    <t xml:space="preserve">Канализационная сеть станции "Казоха", назначение: сооружения канализации, протяженность 64 804 м </t>
  </si>
  <si>
    <t>Канализационная сеть станции "Больничный двор", сооружения канализации, протяженность 993</t>
  </si>
  <si>
    <t xml:space="preserve">Канализационная сеть станции "Центральная",  сооружения канализации, протяженность 8961 м </t>
  </si>
  <si>
    <t xml:space="preserve">Канализационная сеть станции "Черная речка", сооружения канализации, протяженность 8125 м </t>
  </si>
  <si>
    <t xml:space="preserve">Канализационная сеть микрорайона "Томна",: сооружения канализации, протяженность 8898 м </t>
  </si>
  <si>
    <t>Канализационная сеть микрорайона "Озерки",сооружения канализации, протяженность 3073 м</t>
  </si>
  <si>
    <t xml:space="preserve">Сооружение - канализационные сети по ул. Смольная и ул. Вичугская,  сбор и отвод канализационных стоков, Протяженность 958,0 м </t>
  </si>
  <si>
    <t xml:space="preserve">Транспортировка стоков микрорайона "ДХЗ", сооружения трубопроводного транспорта, протяженность 5 739 м </t>
  </si>
  <si>
    <t xml:space="preserve">Сооружение, сооружения канализации, протяженность 3317 м </t>
  </si>
  <si>
    <t xml:space="preserve">Сооружение, сооружения канализации, протяженность 75 м </t>
  </si>
  <si>
    <t xml:space="preserve">Сооружение, сооружения канализации, протяженность 631 м </t>
  </si>
  <si>
    <t>37:00:000000:92</t>
  </si>
  <si>
    <t>37:25:000000:690</t>
  </si>
  <si>
    <t>37:25:000000:653</t>
  </si>
  <si>
    <t>37:25:000000:673</t>
  </si>
  <si>
    <t>37:25:000000:670</t>
  </si>
  <si>
    <t>37:25:000000:659</t>
  </si>
  <si>
    <t>37:25:000000:658</t>
  </si>
  <si>
    <t>37:25:000000:494</t>
  </si>
  <si>
    <t>37:25:000000:707</t>
  </si>
  <si>
    <t>37:25:000000:672</t>
  </si>
  <si>
    <t>37:25:020215:49</t>
  </si>
  <si>
    <t>37:25:000000:669</t>
  </si>
  <si>
    <t>37:25:000000:1306</t>
  </si>
  <si>
    <t>37-37-05/224/2014-349</t>
  </si>
  <si>
    <t>37-37/005-37/020/001/2015-3240/1</t>
  </si>
  <si>
    <t>37-37/005-37/012/002/2015-2349/1</t>
  </si>
  <si>
    <t>37-37/005-37/020/001/2015-2013/1</t>
  </si>
  <si>
    <t> 06.07.2015</t>
  </si>
  <si>
    <t>37-37/005-37/012/003/2015-1333/1</t>
  </si>
  <si>
    <t>37-37/005-37/012/003/2015-712/1</t>
  </si>
  <si>
    <t>37-37/005-37/012/003/2015-713/1</t>
  </si>
  <si>
    <t>37-37-05/177/2009-075</t>
  </si>
  <si>
    <t>37-37/005-37/012/005/2015-238/1</t>
  </si>
  <si>
    <t>37-37/005-37/012/003/2015-1348/1</t>
  </si>
  <si>
    <t>37-37/005-37/012/003/2015-1349/1</t>
  </si>
  <si>
    <t>37-37/005-37/012/003/2015-1340/1</t>
  </si>
  <si>
    <t>теплотрасса и узел учета, протяженность 994 м, площадь застройки 10,7 кв.м</t>
  </si>
  <si>
    <t>2.3.3.2.58</t>
  </si>
  <si>
    <t>2.3.3.2.59</t>
  </si>
  <si>
    <t>2.3.1.2.11</t>
  </si>
  <si>
    <t>2.3.3.1.39</t>
  </si>
  <si>
    <t>2.3.3.1.40</t>
  </si>
  <si>
    <t>2.3.3.1.41</t>
  </si>
  <si>
    <t>2.3.3.1.42</t>
  </si>
  <si>
    <t>2.3.3.1.43</t>
  </si>
  <si>
    <t>2.3.3.1.44</t>
  </si>
  <si>
    <t>2.3.3.1.45</t>
  </si>
  <si>
    <t>2.3.3.1.46</t>
  </si>
  <si>
    <t>2.3.3.1.47</t>
  </si>
  <si>
    <t>2.3.3.1.48</t>
  </si>
  <si>
    <t>2.3.1.40</t>
  </si>
  <si>
    <t>2.3.3.2.31</t>
  </si>
  <si>
    <t>2.3.3.2.32</t>
  </si>
  <si>
    <t>2.3.3.2.33</t>
  </si>
  <si>
    <t>37:07:020516:21</t>
  </si>
  <si>
    <t>37:07:000000:1309</t>
  </si>
  <si>
    <t>37:07:020516:23</t>
  </si>
  <si>
    <t>37:07:020516:12</t>
  </si>
  <si>
    <t>37:07:020516:16</t>
  </si>
  <si>
    <t>37:07:020516:17</t>
  </si>
  <si>
    <t>37:07:020516:13</t>
  </si>
  <si>
    <t>37:07:020516:10</t>
  </si>
  <si>
    <t>37:07:020516:9</t>
  </si>
  <si>
    <t>37:07:020516:8</t>
  </si>
  <si>
    <t>37:07:020516:14</t>
  </si>
  <si>
    <t>37:07:020516:11</t>
  </si>
  <si>
    <t>37:07:020516:19</t>
  </si>
  <si>
    <t>37:07:020516:22</t>
  </si>
  <si>
    <t>37:07:020516:15</t>
  </si>
  <si>
    <t>37:07:020516:18</t>
  </si>
  <si>
    <t>37:07:000000:1310</t>
  </si>
  <si>
    <t>37-37/005-37/012/003/2015-1449/1</t>
  </si>
  <si>
    <t> 21.07.2015</t>
  </si>
  <si>
    <t>37-37/005-37/012/003/2015-1450/1</t>
  </si>
  <si>
    <t>37-37/005-37/012/003/2015-1651/1</t>
  </si>
  <si>
    <t>37-37-03/317/2014-077</t>
  </si>
  <si>
    <t>37-37-03/317/2014-076</t>
  </si>
  <si>
    <t>37-37-05/235/2014-607</t>
  </si>
  <si>
    <t>37-37-05/235/2014-609</t>
  </si>
  <si>
    <t>37-37-05/235/2014-604</t>
  </si>
  <si>
    <t>37-37-05/235/2014-608</t>
  </si>
  <si>
    <t> 10.12.2014</t>
  </si>
  <si>
    <t>37-37-03/317/2014-004</t>
  </si>
  <si>
    <t>37-37-05/235/2014-605</t>
  </si>
  <si>
    <t>37-37-05/235/2014-610</t>
  </si>
  <si>
    <t> 24.09.2014</t>
  </si>
  <si>
    <t>37-37-05/235/2014-606</t>
  </si>
  <si>
    <t>37-37/005-37/012/003/2015-1451/1</t>
  </si>
  <si>
    <t>37-37-03/317/2014-068</t>
  </si>
  <si>
    <t>37-37/005-37/012/003/2015-1422/1</t>
  </si>
  <si>
    <t>нежилое здание, площадь 299,80 кв.м.,  адрес объекта Кинешемский район, северо-западная граница с. Октябрьский</t>
  </si>
  <si>
    <t xml:space="preserve">нежилое здание, площадь 679,20 кв.м.,  адрес объекта Кинешемский район, северо-западная граница с. Октябрьский </t>
  </si>
  <si>
    <t>нежилое здание ( здания и сооружения ГВС-2),  площадь 386,40 кв.м.,  адрес объекта Кинешемский район, северо-западная граница с. Октябрьский</t>
  </si>
  <si>
    <t>нежилое здание,  площадь 20,20 кв.м.,  адрес объекта Кинешемский район, северо-западная граница с. Октябрьский</t>
  </si>
  <si>
    <t>Трубопроводы технической канализации, сооружения канализации, протяженность 2272 м, адрес объекта: Кинешемский район, северо-западная граница с. Октябрьский</t>
  </si>
  <si>
    <t>Водопроводные сети диаметром от 150 мм до 700 мм, иное сооружение (водопровод), протяженность 4205 м,адрес объекта: Кинешемский район, северо-западная граница с. Октябрьский</t>
  </si>
  <si>
    <t>Кабельные электрические сети,  сооружения электроэнергетики, протяженность 1998 м, адрес объекта: Кинешемский район, северо-западная граница с. Октябрьский</t>
  </si>
  <si>
    <t>нежилое здание, площадь 106,30 кв.м., адрес объекта: Кинешемский район, северо-западная граница с. Октябрьский</t>
  </si>
  <si>
    <t>нежилое здание (насосная станция второго подъема, старая), площадь 261,60 кв.м.,  адрес объекта: Кинешемский район, северо-западная граница с. Октябрьский</t>
  </si>
  <si>
    <t>нежилое здание (котельная),  площадь 394,80 кв.м.,  адрес объекта: Кинешемский район, северо-западная граница с. Октябрьский</t>
  </si>
  <si>
    <t>нежилое здание (реагентный корпус), площадь 1683,80 кв.м.,  адрес объекта: Кинешемский район, северо-западная граница с. Октябрьский</t>
  </si>
  <si>
    <t>нежилое здание,  площадь 352,70 кв.м.,  адрес объекта: Кинешемский район, северо-западная граница с. Октябрьский</t>
  </si>
  <si>
    <t>нежилое здание , (склад хлора), площадь 1484,00 кв.м.,  адрес объекта: Кинешемский район, северо-западная граница с. Октябрьский</t>
  </si>
  <si>
    <t>трансформаторная подстанция,  площадь 64,60 кв.м.,  адрес объекта: Кинешемский район, северо-западная граница с. Октябрьский</t>
  </si>
  <si>
    <t>сооружения водозаборные, площадь  10 000 кв.м.,  адрес объекта: Кинешемский район, северо-западная граница с. Октябрьский</t>
  </si>
  <si>
    <t>сооружения водозаборные, площадь  500 кв.м.,  адрес объекта: Кинешемский район, северо-западная граница с. Октябрьский</t>
  </si>
  <si>
    <t>Оголовок водозаборный с самотечной линиейиз Волги 264 м., адрес объекта: Кинешемский район, северо-западная граница с. Октябрьский</t>
  </si>
  <si>
    <t>Ивановская область, г.Кинешма, ул.им. Ермака, д. 1-г</t>
  </si>
  <si>
    <t>2.8.44.</t>
  </si>
  <si>
    <t>2.8.40.</t>
  </si>
  <si>
    <t>2.8.32.</t>
  </si>
  <si>
    <t>2.8.36.</t>
  </si>
  <si>
    <t>2.8.33.</t>
  </si>
  <si>
    <t>2.8.43.</t>
  </si>
  <si>
    <t>2.8.39.</t>
  </si>
  <si>
    <t>2.8.41.</t>
  </si>
  <si>
    <t>2.8.42.</t>
  </si>
  <si>
    <t>2.8.45.</t>
  </si>
  <si>
    <t>2.8.35.</t>
  </si>
  <si>
    <t>2.8.34</t>
  </si>
  <si>
    <t>2.8.46.</t>
  </si>
  <si>
    <t>2.8.47.</t>
  </si>
  <si>
    <t>2.8.48.</t>
  </si>
  <si>
    <t>датчики температуры ДТКБ-53</t>
  </si>
  <si>
    <t>направленная многоэлементная антена АН-433</t>
  </si>
  <si>
    <t>прибор приемно-контрольный охранно-пожарный Hunter-Pro (832, 896, 8144)</t>
  </si>
  <si>
    <t>програмное обеспечение LONTA-202</t>
  </si>
  <si>
    <t>резервированный источник питания РИП-12 ИСП.01</t>
  </si>
  <si>
    <t>ящик управления Я5111К-3074</t>
  </si>
  <si>
    <t>прибор приемно-контрольный с передатчиком RS-2025TR</t>
  </si>
  <si>
    <t>щит учета с прибором защиты сети ПЗС-2-3-3-16А и счетчиком М230ART-02)</t>
  </si>
  <si>
    <t>щит автоматического переключения на резерв ЩАП-23</t>
  </si>
  <si>
    <t>датчик уровня SiTrAns P</t>
  </si>
  <si>
    <t>пульт централизованного наблюдения RS-202PN</t>
  </si>
  <si>
    <t>воздушная кабельная линия по существующим опорам, марка кабеля СИП-2А 4X35(215v)</t>
  </si>
  <si>
    <t>мобильный персональный комьпьютер HP COMPAD</t>
  </si>
  <si>
    <t>радиокальная система централизованной охраны РИФ-СТРИНГ-202:Базовая станция RS-202BS</t>
  </si>
  <si>
    <t>дизельный генератор серии RENTAL DHY8000SE-3 фирмы HYNDAI</t>
  </si>
  <si>
    <t>компл. канализац. насос. станц. КНС-ЭКОЛАЙ.3195</t>
  </si>
  <si>
    <t>2.8.22</t>
  </si>
  <si>
    <t>2.8.23</t>
  </si>
  <si>
    <t>2.8.24</t>
  </si>
  <si>
    <t>2.8.25</t>
  </si>
  <si>
    <t>2.8.26</t>
  </si>
  <si>
    <t>2.8.27</t>
  </si>
  <si>
    <t>2.8.28</t>
  </si>
  <si>
    <t>2.8.17.</t>
  </si>
  <si>
    <t>2.8.18.</t>
  </si>
  <si>
    <t>2.8.19.</t>
  </si>
  <si>
    <t>2.8.20.</t>
  </si>
  <si>
    <t>2.8.21.</t>
  </si>
  <si>
    <t>2.8.87.</t>
  </si>
  <si>
    <t>Мембрана Флемион 811 1200*680мм 1</t>
  </si>
  <si>
    <t>Мембрана Флемион 811 1200*680мм 6</t>
  </si>
  <si>
    <t>Мембрана Флемион 811 1200*680мм 4</t>
  </si>
  <si>
    <t>Мембрана Флемион 811 1200*680мм 3</t>
  </si>
  <si>
    <t>Мембрана Флемион 811 1200*680мм 2</t>
  </si>
  <si>
    <t>Мембрана Флемион 811 1200*680мм 5</t>
  </si>
  <si>
    <t xml:space="preserve">Установка умягчения воды </t>
  </si>
  <si>
    <t>прокладка резиновая для электролизера МБ)</t>
  </si>
  <si>
    <t xml:space="preserve">Сооружение - канализационные сети по ул. Красный Металлист, вдоль домов №№31, 33, 35, 37, 39, 14,  сбор и отвод канализационных стоков, протяженность 782,0 м </t>
  </si>
  <si>
    <t>2.3.3.2.10.</t>
  </si>
  <si>
    <t>2.3.3.2.11.</t>
  </si>
  <si>
    <t>2.3.3.2.23</t>
  </si>
  <si>
    <t>2.3.3.1.37.</t>
  </si>
  <si>
    <t>2.3.3.2.29.</t>
  </si>
  <si>
    <t>2.3.3.2.49</t>
  </si>
  <si>
    <t>2.3.3.2.18</t>
  </si>
  <si>
    <t>2.3.3.2.62</t>
  </si>
  <si>
    <t>2.3.3.1.62</t>
  </si>
  <si>
    <t>2.3.3.2.20.</t>
  </si>
  <si>
    <t>2.3.3.1.50</t>
  </si>
  <si>
    <t>2.3.3.2.37</t>
  </si>
  <si>
    <t>2.3.3.2.64</t>
  </si>
  <si>
    <t>2.3.3.1.63</t>
  </si>
  <si>
    <t>2.3.3.1.4.</t>
  </si>
  <si>
    <t>2.3.3.2.40</t>
  </si>
  <si>
    <t>2.3.3.1.55</t>
  </si>
  <si>
    <t>2.3.3.2.38</t>
  </si>
  <si>
    <t>2.3.3.2.39</t>
  </si>
  <si>
    <t>2.3.3.2.41</t>
  </si>
  <si>
    <t>2.3.3.2.53</t>
  </si>
  <si>
    <t>2.3.3.2.35</t>
  </si>
  <si>
    <t>2.3.3.2.36</t>
  </si>
  <si>
    <t>2.3.3.2.63</t>
  </si>
  <si>
    <t>2.3.3.19.</t>
  </si>
  <si>
    <t>2.3.3.2.34</t>
  </si>
  <si>
    <t>2.3.3.2.6.</t>
  </si>
  <si>
    <t>2.3.3.2.7.</t>
  </si>
  <si>
    <t>2.3.3.2.26.</t>
  </si>
  <si>
    <t>2.4.55.</t>
  </si>
  <si>
    <t>37:25:011001:1972</t>
  </si>
  <si>
    <t>37:25:011001:1973</t>
  </si>
  <si>
    <t>37:25:011001:1970</t>
  </si>
  <si>
    <t>37:25:011001:1975</t>
  </si>
  <si>
    <t>37:25:011001:1971</t>
  </si>
  <si>
    <t>37:25:000000:365</t>
  </si>
  <si>
    <t>37:25:040519:1484</t>
  </si>
  <si>
    <t>37:25:000000:567</t>
  </si>
  <si>
    <t>37:25:000000:425</t>
  </si>
  <si>
    <t>37:25:040208:155</t>
  </si>
  <si>
    <t>37:25:000000:348</t>
  </si>
  <si>
    <t>37:25:030252:7</t>
  </si>
  <si>
    <t>37:25:030252:6</t>
  </si>
  <si>
    <t>37:25:000000:436</t>
  </si>
  <si>
    <t>37:25:030108:24</t>
  </si>
  <si>
    <t>37:25:030109:408</t>
  </si>
  <si>
    <t>37:25:040202:49</t>
  </si>
  <si>
    <t>37:25:040202:48</t>
  </si>
  <si>
    <t>37:25:040202:50</t>
  </si>
  <si>
    <t>37:25:040202:52</t>
  </si>
  <si>
    <t>37:25:040202:51</t>
  </si>
  <si>
    <t>37:25:000000:671</t>
  </si>
  <si>
    <t>37:25:020421:87</t>
  </si>
  <si>
    <t>37:25:020421:85</t>
  </si>
  <si>
    <t>37:25:020421:86</t>
  </si>
  <si>
    <t>37:25:030104:21</t>
  </si>
  <si>
    <t>37:25:030104:19</t>
  </si>
  <si>
    <t>37:25:030104:17</t>
  </si>
  <si>
    <t>37:25:030104:20</t>
  </si>
  <si>
    <t>37:25:030104:22</t>
  </si>
  <si>
    <t>37:25:030104:18</t>
  </si>
  <si>
    <t>37:25:000000:734</t>
  </si>
  <si>
    <t>37:25:020417:14</t>
  </si>
  <si>
    <t>37:25:000000:484</t>
  </si>
  <si>
    <t>37:25:040612:56</t>
  </si>
  <si>
    <t>37:25:000000:700</t>
  </si>
  <si>
    <t xml:space="preserve"> 07.05.2015 </t>
  </si>
  <si>
    <t xml:space="preserve">37-37/005-37/020/001/2015-1296/2 </t>
  </si>
  <si>
    <t xml:space="preserve">37-37/005-37/020/001/2015-1202/2 </t>
  </si>
  <si>
    <t xml:space="preserve"> 37-37/005-37/012/002/2015-8581/2</t>
  </si>
  <si>
    <t xml:space="preserve"> 28.03.2017 </t>
  </si>
  <si>
    <t xml:space="preserve">37:25:011001:1975-37/005/2017-1 </t>
  </si>
  <si>
    <t>37:25:011001:1971-37/005/2017-1</t>
  </si>
  <si>
    <t> 25.02.2010</t>
  </si>
  <si>
    <t>37-37-05/049/2010-157</t>
  </si>
  <si>
    <t>37-37/005-37/012/003/2015-714/1</t>
  </si>
  <si>
    <t>18.04.2014</t>
  </si>
  <si>
    <t>37-37-05/114/2014-210</t>
  </si>
  <si>
    <t>31.05.2013</t>
  </si>
  <si>
    <t>37-37-05/160/2013-767</t>
  </si>
  <si>
    <t>37-37-05/114/2014-501</t>
  </si>
  <si>
    <t>11.02.2013</t>
  </si>
  <si>
    <t>37-37-05/095/2013-247</t>
  </si>
  <si>
    <t> 20.05.2014</t>
  </si>
  <si>
    <t>37-37-05/114/2014-529</t>
  </si>
  <si>
    <t>37-37-03/268/2014-435</t>
  </si>
  <si>
    <t>10.06.2013</t>
  </si>
  <si>
    <t xml:space="preserve">37-37-05/182/2013-206 </t>
  </si>
  <si>
    <t>37-37/005-37/012/002/2016-4743/1</t>
  </si>
  <si>
    <t xml:space="preserve">11.12.2012 </t>
  </si>
  <si>
    <t>37-37-05/271/2012-141</t>
  </si>
  <si>
    <t>37-37/005-37/012/002/2015-2345/1</t>
  </si>
  <si>
    <t> 25.03.2015</t>
  </si>
  <si>
    <t>37-37/005-37/012/002/2015-2347/1</t>
  </si>
  <si>
    <t>37-37/005-37/012/002/2015-2344/1</t>
  </si>
  <si>
    <t>37-37/005-37/012/002/2015-2350/1</t>
  </si>
  <si>
    <t>37-37/005-37/012/002/2015-2348/1</t>
  </si>
  <si>
    <t>06.07.2015  </t>
  </si>
  <si>
    <t>37-37/005-37/012/003/2015-1341/1</t>
  </si>
  <si>
    <t>37-37-05/114/2014-499  </t>
  </si>
  <si>
    <t>37-37-05/235/2014-611</t>
  </si>
  <si>
    <t>37-37-03/268/2014-434</t>
  </si>
  <si>
    <t>37-37/005-37/020/001/2015-2015/1</t>
  </si>
  <si>
    <t>37-37/005-37/012/003/2015-1343/1</t>
  </si>
  <si>
    <t> 07.07.2015</t>
  </si>
  <si>
    <t>37-37/005-37/012/003/2015-1339/1</t>
  </si>
  <si>
    <t>37-37/005-37/020/001/2015-2016/1</t>
  </si>
  <si>
    <t>37-37/005-37/012/003/2015-1347/1</t>
  </si>
  <si>
    <t>37-37/005-37/012/003/2015-1346/1</t>
  </si>
  <si>
    <t>15.03.2016</t>
  </si>
  <si>
    <t>37-37/005-37/012/002/2016-1498/1</t>
  </si>
  <si>
    <t>37-37/005-37/012/003/2015-522/1</t>
  </si>
  <si>
    <t xml:space="preserve">07.02.2013 </t>
  </si>
  <si>
    <t xml:space="preserve">37-37-05/095/2013-245 </t>
  </si>
  <si>
    <t> 22.10.2009</t>
  </si>
  <si>
    <t>37-37-05/177/2009-548</t>
  </si>
  <si>
    <t>08.06.2017</t>
  </si>
  <si>
    <t>37:25:000000:700-37/005/2017-1</t>
  </si>
  <si>
    <t>канализационная сеть , протяженность 21 м. , адрес объекта: Ивановская область, г. Кинешма, ул. Красноветкинская, д. 11</t>
  </si>
  <si>
    <t>водопроводная сеть, протяженность 7 м.  , адрес объекта: Ивановская область, г. Кинешма, ул. Красноветкинская, д. 11</t>
  </si>
  <si>
    <t>наружная водопроводная сеть к жилому дому ул. Красноветкинская, д.21, протяженностью 70 м, адрес: Ивановская область, г. Кинешма, ул. Красноветкинская</t>
  </si>
  <si>
    <t>повысительная насосная станция, площадью 28,5 кв.м, адрес: г. Кинешма, ул. Красноветкинская, д.21, строение 1</t>
  </si>
  <si>
    <t>канализационная сеть к жилому дому ул. Красноветкинская, д.21, протяженность 118м, лит. К1, адрес:  Ивановская область, Кинешемский район, г. Кинешма, ул. Красноветкинская</t>
  </si>
  <si>
    <t xml:space="preserve">канализационная насосная станция «Томна», нежилое здание площадью 50 кв.м, количество этажей 1, адрес:  г. Кинешма, ул. Ломоносова, д.18, стр.1 </t>
  </si>
  <si>
    <t>водопровод, протяженностью 723 м, адрес: Ивановская область, Кинешемский район, г. Кинешма, ул. Меленковская ул. Турухтинская</t>
  </si>
  <si>
    <t>канализационная сеть, протяженность 349 м, инв. №-, лит К1, адрес: Ивановская область, Кинешемский район, г. Кинешма, ул. Нагорная, д.18</t>
  </si>
  <si>
    <t>водопровод к частным жилым домам потребительского кооператива «Источник» по ул. Невельского, Зелинского, Гвардейская, Юрьевецкая, Тимирязева, Кулибина, протяженность 1520,7м, , лит. I, адрес: г. Кинешма, ул. Невельского,  Зелинского, Гвардейская, Юрьевецкая, Тимирязева, Кулибина</t>
  </si>
  <si>
    <t xml:space="preserve">сооружение производственного назначения,  объем 1500 куб.м, адрес: г. Кинешма, ул. Окружная, д.60, строение 2 </t>
  </si>
  <si>
    <t>нежилое здание, 1 - этажное (подземных этажей -0), насосная станция контррезервуара, площадью 50,4 кв.м, адрес: г. Кинешма, ул. Окружная, д.60, строение 2</t>
  </si>
  <si>
    <t>напорная канализационная сеть от КНС по ул. Подгорная д. 2, до ул. Бредихина, д. 4, протяженность 410м, адрес: г. Кинешма, ул. Подгорная, ул. Спортивная, ул. Бредихина</t>
  </si>
  <si>
    <t>канализационная насосная станция: нежилое здание площадь 17,5 кв.м.; адрес: г. Кинешма, ул. Подгорная, д. 2</t>
  </si>
  <si>
    <t xml:space="preserve">отстойник вторичный  вертикальный станции  «Больничный двор», сооружение канализации, объем 10 куб.м., адрес:  г. Кинешма, ул. Подгорная, д.78 </t>
  </si>
  <si>
    <t xml:space="preserve">отстойники  вертикальные с отжимным колодцем и задвижкой станции «Больничный двор», сооружение канализации, объем 240 куб.м., адрес:  г. Кинешма, ул. Подгорная, д.78 </t>
  </si>
  <si>
    <t xml:space="preserve">промежуточный колодец с биофильтром во вторичном отстойнике станции  «Больничный двор», сооружение канализации площадью 12 кв.м, адрес:  г. Кинешма, ул. Подгорная, д.78 </t>
  </si>
  <si>
    <t>здание очистных сооружений с биофильтром станции  «Больничный двор», нежилое здание площадью 150 кв.м, количество этажей 1, адрес:  г. Кинешма, ул. Подгорная, д.78</t>
  </si>
  <si>
    <t>Здание: Повысительная насосная станция водоснабжения, адрес: г. Кинешма, ул. Подгорная, д.2А, площадь 88,3 кв.м</t>
  </si>
  <si>
    <t>Здание: Канализационная насосная станция на 2 агрегата станции «Больничный двор» , адрес: г. Кинешма, ул. Подгорная, д. 78, площадь 7 кв. м</t>
  </si>
  <si>
    <t>дворовая канализация, протяженность 475 м, адрес: г. Кинешма, ул. Пушкина, ул. Аристарха Макарова, ул. Гражданская</t>
  </si>
  <si>
    <t xml:space="preserve">Здание: насосная станция, адрес: г. Кинешма, ул. Производственная, д.1, стр.1, площадь 44,6 кв.м </t>
  </si>
  <si>
    <t xml:space="preserve">Сооружение производственного назначения объем 400 куб.м; г. Кинешма, ул. Производственная, д.1, строение 1
</t>
  </si>
  <si>
    <t>сооружения производственного назначения, объем 100 куб. м., г. Кинешма, ул. Производственная, д.1, строение 1</t>
  </si>
  <si>
    <t>здание очистных сооружений с биофильтром станции «Черная речка» № 2, площадь 235 кв.м, адрес: г. Кинешма, ул. Семенова, д. 11А</t>
  </si>
  <si>
    <t>Здание очистных сооружений с биофильтром станции «Черная речка» №1, площадь 214 кв.м., адрес: Ивановская обл., Кинешемский р-он, г. Кинешма, ул. Семенова, 11А</t>
  </si>
  <si>
    <t>отстойник 2-х ярусный вертикальный станции «Черная речка», площадь 400 кв.м., адрес: Ивановская обл., Кинешемский р-он, г. Кинешма, ул. Семенова, д. 11А</t>
  </si>
  <si>
    <t>отстойник 2-х ярусный вертикальный станции «Черная речка», площадь 150 куб.м., адрес: Ивановская обл., Кинешемский р-он, г. Кинешма, ул. Семенова, д. 11А</t>
  </si>
  <si>
    <t>отстойник вторичной горизонтальной станции «Черная речка», объем 25 куб.м, адрес: г. Кинешма, ул. Семенова, д. 11А</t>
  </si>
  <si>
    <t xml:space="preserve">песколовка горизонтальная, площадь 6 кв.м, адрес: г. Кинешма, ул. Семенова, 11А </t>
  </si>
  <si>
    <t xml:space="preserve">канализационная сеть по ул. Сеченова от дома №26 до пересечения с ул. 2-я Львовская, протяженность 292 м, адрес:  Ивановская область, Кинешемский район, г. Кинешма, ул. Сеченова </t>
  </si>
  <si>
    <t xml:space="preserve"> септик, площадь застройки 10 кв.м., адрес: г. Кинешма, ул. Тарутихинская, д.17А </t>
  </si>
  <si>
    <t xml:space="preserve">водопровод, к частным жилым домам в жилом микрорайоне, ограниченном улицами Текстильная, Загородная, Владимирская, 5-й Новгородский проезд, протяженность 1482,3м., , лит. I, адрес: г. Кинешма, ул. Текстильная, ул. Загородная, ул. Владимирская, 5-й Новгородский проезд, ул. Новгородская, ул. Тимирязева, 1-й Тульский пр, 2-й Тульский пр., 6-й Новгородский пр.   </t>
  </si>
  <si>
    <t xml:space="preserve">комплекс водозаборных сооружений, общая площадь 146,4 кв.м,  лит. Б, Б1, Б2, К1-К27, I, II, адрес: г. Кинешма, ул. Устининская, д. 1А </t>
  </si>
  <si>
    <t>водопроводная сеть кооператива «Частник» протяженностью 637 м, адрес Ивановская область, г.Кинешма, ул. Щорса, ул. Докучаева, ул. Спартака, ул. Волочаевская</t>
  </si>
  <si>
    <t>водопроводные сети, адрес объекта: Ивановская область, г. Кинешма, ул. Щорса б/н, протяженность 437 м.</t>
  </si>
  <si>
    <t xml:space="preserve">Подъездные пути городского водозаборного сооружения №2 Ивановская область, Кинешемский район, северо-западная граница с. Октябрьский </t>
  </si>
  <si>
    <t>Здание, назначение: нежилое здание, общая площадь 23,6 кв. м, Ивановская область, Кинешемский район, г. Кинешма, ул. Нагорная, д. 18, строение 1</t>
  </si>
  <si>
    <t xml:space="preserve">Строение – котельная №9, назначение:   нежилое, одноэтажное, подземных этажей - 0,  1979 года постройки. Общая площадь  S = 151,9 м2  Адрес объекта: Ивановская область, г.Кинешма, ул.Семенова, д.11- б.  
Назначение:   нежилое, одноэтажное, подземных этажей - 0,  1979 года постройки. Общая площадь  S = 151,9 м2
 Адрес объекта: Ивановская область, г.Кинешма, ул.Семенова, д.11- б.  
Строение – котельная №9,
Назначение:   нежилое, одноэтажное, подземных этажей - 0,  1979 года постройки. Общая площадь  S = 151,9 м2
 Адрес объекта: Ивановская область, г.Кинешма, ул.Семенова, д.11- б.  
</t>
  </si>
  <si>
    <t>Итого по концессионному соглашнию с ООО "ТСК"</t>
  </si>
  <si>
    <t>Итого по договору безвозмездного пользования с  МБУ ФОК "Волга"</t>
  </si>
  <si>
    <t>Итого по договору безвозмездного пользования с МБУДО ДЮСШ "Звёздный"</t>
  </si>
  <si>
    <t>Итого по концессионному соглашению с АО "Водоканал"</t>
  </si>
  <si>
    <t>канализационные сети, адрес объекта: Ивановская область, г. Кинешма, ул. Щорса б/н, протяженность 100 м.</t>
  </si>
  <si>
    <t>тепловой ввод и ввод ГВС, адрес объекта: Ивановская область, г. Кинешма, 3-й Трудовой пер., д. 9а, протяженность 33 м.</t>
  </si>
  <si>
    <t>здание бойлерной адрес объекта: Ивановская область, г. Кинешма, ул. Аристарха Макарова, д.106-б, площадь 36,9 кв. м.</t>
  </si>
  <si>
    <t>комплекс тепловых вводов и вводов ГВС от котельной № 13, адрес объекта: Ивановская область, г. Кинешма,2-й Трудовой пер., б/н, протяженность 650,6 м.</t>
  </si>
  <si>
    <t xml:space="preserve">Сооружение, наименование: Тепловой ввод, назначение: сооружение комунального хозяйства, протяженность 20 м., адрес объекта: Ивановская область, Кинешма, 3-й Ильинский пер., д. 9 </t>
  </si>
  <si>
    <t>37:25:011111:72</t>
  </si>
  <si>
    <t>37:25:040509:321</t>
  </si>
  <si>
    <t>тепловой ввод, ввод ГВС и тепловая камера,  назначение: сооружения коммунального хозяйства, площадь застройки 3,8 кв.м., протяженность 85 м.,  адрес (местонахождение) объекта: Ивановская область, г. Кинешма, ул. Аристарха Макарова, д. 56а</t>
  </si>
  <si>
    <t>комплекс тепловых вводов и вводов ГВС от котельной № 8, адрес объекта: Ивановская область, г. Кинешма, ул. Ванцетти, д.38-б, протяженность 1027,5 м.</t>
  </si>
  <si>
    <t>Сооружение – тепловой ввод к дому № 40 по ул. Ванцетти, назначение: передача теплоносителя, протяженность 10,0 м., лит. 1, адрес объекта: Ивановская область, город Кинешма, ул. Ванцетти</t>
  </si>
  <si>
    <t>наружная тепловая сеть от котельной микрорайона Томна,  адрес объекта: Ивановская область, г. Кинешма, ул. Веснина, д. б/н, протяженность 2725 м.</t>
  </si>
  <si>
    <t>37:25:000000:368</t>
  </si>
  <si>
    <t>тепловая сеть, адрес объекта: Ивановская область, г. Кинешма, ул.Вичугская, д.104, протяженность 237 м.</t>
  </si>
  <si>
    <t>комплекс тепловых вводов и вводов ГВС от котельной № 12, адрес объекта: Ивановская область, г. Кинешма, ул.Вичугская, д.126-б, протяженность 75,5 м.</t>
  </si>
  <si>
    <t>комплекс тепловых вводов и вводов ГВС от котельной микрорайона Поликор,  адрес объекта: Ивановская область, г. Кинешма, ул.Вичугская, д.102, протяженность 341,3 м.</t>
  </si>
  <si>
    <t>комплекс тепловых вводов и вводов ГВС от котельной микрорайона Электроконтакт,  адрес объекта: Ивановская область, г. Кинешма, ул.Вичугская, д.150, протяженность 2052,30 м.</t>
  </si>
  <si>
    <t>Сооружение – тепловой ввод и ввод ГВС к дому № 8 по ул. Воеводы Боборыкина, назначение: передача теплоносителя, протяженность 60,0 м., лит. 1,2, адрес объекта: Ивановская область, город Кинешма, ул. Воеводы Боборыкина</t>
  </si>
  <si>
    <t>Сооружение - тепловой ввод и ввод ГВС к дому № 14а по ул. Воеводы Боборыкина, назначение: сооружения трубопроводного транспорта, протяженность 46 м, лит. 1,2, адрес (местонахождение) объекта: Ивановская область, г. Кинешма, ул. Воеводы Боборыкина</t>
  </si>
  <si>
    <t>2.3.2.2.59.</t>
  </si>
  <si>
    <t>тепловой ввод, ввод ГВС и тепловая камера, адрес объекта: Ивановская область, г. Кинешма, ул.Воеводы Боборыкина, д.16, протяженность 22 м.</t>
  </si>
  <si>
    <t>Сооружение – тепловой ввод и ввод ГВС к дому № 18 по ул. Воеводы Боборыкина, назначение: передача теплоносителя, протяженность 64,4 м., лит. 1,2, адрес объекта: Ивановская область, город Кинешма, ул. Воеводы Боборыкина</t>
  </si>
  <si>
    <t>Сооружение – тепловой ввод к дому № 30 по ул. Воеводы Боборыкина, назначение: передача теплоносителя, протяженность 40,0 м., лит. 1, адрес объекта: Ивановская область, город Кинешма, ул. Воеводы Боборыкина</t>
  </si>
  <si>
    <t>Сооружение – тепловой ввод к дому № 63 по ул. Воеводы Боборыкина, назначение: передача теплоносителя, протяженность 40,0 м., лит. 1, адрес объекта: Ивановская область, город Кинешма, ул. Воеводы Боборыкина</t>
  </si>
  <si>
    <t>Тепловые сети ТСЖ и ЖСК, адрес объекта: Ивановская область, город Кинешма, ул. Воеводы Боборыкина д. б/н</t>
  </si>
  <si>
    <t>2.9.7. Концессионное соглашение с ООО "Теплосетевая компания"</t>
  </si>
  <si>
    <t>Сооружение – тепловой ввод и ввод ГВС к дому № 3а по ул. Гагарина, назначение: передача теплоносителя, протяженность 18,0 м., лит. 1,2, адрес объекта: Ивановская область, город Кинешма, ул. Гагарина</t>
  </si>
  <si>
    <t>Сооружение – тепловой ввод к дому № 6 по ул. Гагарина, назначение: передача теплоносителя, протяженность 60,0 м., лит. 1, адрес объекта: Ивановская область, город Кинешма, ул. Гагарина</t>
  </si>
  <si>
    <t>Сооружение – тепловой ввод к дому № 9 по ул. Гагарина, назначение: передача теплоносителя, протяженность 80,0 м., лит. 1, адрес объекта: Ивановская область, город Кинешма, ул. Гагарина</t>
  </si>
  <si>
    <t>ввод ГВС к зданию, адрес объекта: Ивановская область, город Кинешма, ул. Григория Королева д. 10, протяженность 10 м.</t>
  </si>
  <si>
    <t>Сооружение – тепловой ввод и ввод ГВС к дому № 4 по ул. Декабристов, назначение: передача теплоносителя, протяженность 188,0 м., лит. 1,2, адрес объекта: Ивановская область, город Кинешма, ул. Декабристов</t>
  </si>
  <si>
    <t>тепловой ввод, ввод ГВС и тепловая камера к многоквартирному жилому дому ул. Декабристов, д. 6 , адрес объекта: Ивановская область, город Кинешма, ул. Декабристов д. 6, протяженность 2 м.</t>
  </si>
  <si>
    <t>комплекс тепловых вводов и вводов ГВС от котельной Искатель, адрес объекта: Ивановская область, город Кинешма, ул. Ивана Виноградова д. б/н, протяженность 87 м.</t>
  </si>
  <si>
    <t>тепловая сеть ул. Ивана Седова, д. 13 (через садик № 16), адрес объекта: Ивановская область, город Кинешма, ул. Ивана Седова, д. 13, протяженность 74 м.</t>
  </si>
  <si>
    <t>комплекс тепловых вводов и вводов ГВС от котельной № 11, адрес объекта: Ивановская область, город Кинешма, ул.им. Дзержинского, д. 26-б, протяженность 318 м.</t>
  </si>
  <si>
    <t>тепловой ввод к нежилому зданию  № 16, адрес объекта: Ивановская область, город Кинешма, ул.им.Ленина, д. 16, протяженность 58 м.</t>
  </si>
  <si>
    <t>2.3.2.2.51.</t>
  </si>
  <si>
    <t>комплекс тепловых вводов и вводов ГВС от котельной № 2, адрес объекта: Ивановская область, город Кинешма, ул.им.Ленина, д. 28-а, протяженность 245,5 м.</t>
  </si>
  <si>
    <t>комплекс тепловых вводов и вводов ГВС от котельной № 7, адрес объекта: Ивановская область, город Кинешма, ул.им.Горького, д. 131-а, протяженность 640,5 м.</t>
  </si>
  <si>
    <t>тепловой ввод, ввод ГВС и тепловая камера , адрес объекта: Ивановская область, город Кинешма, ул.им.Менделеева, д. 5-б, протяженность 15 м.</t>
  </si>
  <si>
    <t>Сооружение, назначение: сооружения коммунального хозяйства, протяженность 56 м.,  адрес (местонахождение) объекта: Российская Федерация, Ивановская область, Кинешемский район, г. Кинешма, ул.  им. Менделеева, дом 26</t>
  </si>
  <si>
    <t>Силовой трансформатор ТМ 160 кВт</t>
  </si>
  <si>
    <t>2.3.2.2.14.</t>
  </si>
  <si>
    <t>2.3.2.2.45.</t>
  </si>
  <si>
    <t>2.3.2.2.84.</t>
  </si>
  <si>
    <t>2.3.2.2.13.</t>
  </si>
  <si>
    <t>2.3.2.2.87.</t>
  </si>
  <si>
    <t>37:25:000000:310</t>
  </si>
  <si>
    <t>37:25:020219:416</t>
  </si>
  <si>
    <t>комплекс тепловых вводов и вводов ГВС от котельной № 15, адрес объекта: Ивановская область, город Кинешма, ул.Красноветкинская, д. 8-б, протяженность 2777,80 м.</t>
  </si>
  <si>
    <t>тепловой ввод и ввод ГВС, адрес объекта: Ивановская область, г. Кинешма, ул. Красноветкинская, д. 11, протяженность 3,7 м.</t>
  </si>
  <si>
    <t>Наружная тепловая сеть и сеть ГВС к жилому дому ул. Красноветкинская, д. 21, назначение: иные сооружения (теплосеть и ГВС), протяженность 220,80 м, адрес (местонахождение) объекта: Ивановская область, г. Кинешма, ул. Красноветкинская</t>
  </si>
  <si>
    <t>комплекс тепловых вводов и вводов ГВС от котельной № 14, адрес объекта: Ивановская область, г. Кинешма, ул. Краснофлотская, д. 9, протяженность 871 м.</t>
  </si>
  <si>
    <t>сооружение - Тепловой ввод и ввод ГВС к дому № 14 по ул. Красный Металлист, протяженность 176,00 м.,адрес объекта: Ивановская область, г. Кинешма, ул. Красный Металлист</t>
  </si>
  <si>
    <t>2.3.2.2.70.</t>
  </si>
  <si>
    <t>2.3.2.2.17.</t>
  </si>
  <si>
    <t>2.3.2.2.82.</t>
  </si>
  <si>
    <t>2.3.2.2.63.</t>
  </si>
  <si>
    <t>2.3.2.2.4.</t>
  </si>
  <si>
    <t>2.3.2.2.16.</t>
  </si>
  <si>
    <t>2.3.2.2.25.</t>
  </si>
  <si>
    <t>37:25:000000:490</t>
  </si>
  <si>
    <t>37:25:000000:354</t>
  </si>
  <si>
    <t>37:25:000000:375</t>
  </si>
  <si>
    <t>37:25:000000:312</t>
  </si>
  <si>
    <t>37:25:000000:382</t>
  </si>
  <si>
    <t>37-37-05/049/2010-207</t>
  </si>
  <si>
    <t>37:25:000000:310-37/005/2018-3  от 01.03.2018</t>
  </si>
  <si>
    <t xml:space="preserve">17.02.2014 </t>
  </si>
  <si>
    <t>37-37-05/029/2014-302</t>
  </si>
  <si>
    <t xml:space="preserve">37:25:020219:416-37/005/2018-3  от 01.03.2018 </t>
  </si>
  <si>
    <t>37:25:040519:1488</t>
  </si>
  <si>
    <t>тепловой ввод и ввод ГВС, назначение: сооружения коммунального хозяйства, протяженность 105 м., адрес (местонахождение) объекта: Ивановская область, г. Кинешма, ул. Ломоносова, д. 24</t>
  </si>
  <si>
    <t>комплекс тепловых вводов и вводов ГВС от котельной № 18,  протяженность 974 м., адрес объекта: Ивановская область, г. Кинешма, ул. Ломоносова, д.20-б</t>
  </si>
  <si>
    <t>Сооружение – тепловой ввод и ввод ГВС к дому № 1-б по ул. Наволокская, протяженность 65,2 м.,  адрес объекта: Ивановская область, город Кинешма, ул. Наволокская</t>
  </si>
  <si>
    <t>тепловой ввод, ввод ГВС ул. Наволокская, дом 13, протяженность 114 м., адрес объекта: Ивановская область, г. Кинешма, ул. Наволокская, д.13</t>
  </si>
  <si>
    <t>Комплекс тепловых вводов и вводов ГВС от котельной №4 по пер. Дунаевского д. 2-б, протяженность 3850 м. , адрес объекта: Ивановская область, г. Кинешма, пер. Дунаевского, д.2-б</t>
  </si>
  <si>
    <t>комплекс тепловых вводов и вводов ГВС от котельной № 17, протяженность 1848,20 м., адрес объекта: Ивановская область, г. Кинешма, пос. Красноволжец, д. 10-б</t>
  </si>
  <si>
    <t>наружная тепловая сеть от котельной микрорайона ДХЗ, протяженность 3495,7 м.,  адрес (местонахождение) объекта: Ивановская область, г. Кинешма, ул.Производственная, д.1</t>
  </si>
  <si>
    <t>37-37-05/049/2010-223</t>
  </si>
  <si>
    <t xml:space="preserve">37:25:000000:490-37/005/2018-3  от 01.03.2018 </t>
  </si>
  <si>
    <t xml:space="preserve"> 37-37-05/072/2011-743 </t>
  </si>
  <si>
    <t>№ 37:25:000000:354-37/005/2018-5  от 01.03.2018</t>
  </si>
  <si>
    <t>37-37-05/049/2010-226</t>
  </si>
  <si>
    <t xml:space="preserve"> 04.03.2010</t>
  </si>
  <si>
    <t xml:space="preserve">37-37-05/049/2010-224 </t>
  </si>
  <si>
    <t xml:space="preserve">37:25:000000:312-37/005/2018-3  от 01.03.2018 </t>
  </si>
  <si>
    <t>37-37-05/049/2010-228</t>
  </si>
  <si>
    <t>2.3.2.2.8.</t>
  </si>
  <si>
    <t>2.3.2.2.58.</t>
  </si>
  <si>
    <t>2.3.2.2.64.</t>
  </si>
  <si>
    <t>2.3.2.2.52.</t>
  </si>
  <si>
    <t>2.3.2.2.48.</t>
  </si>
  <si>
    <t>2.3.2.2.2.</t>
  </si>
  <si>
    <t>2.3.2.2.15.</t>
  </si>
  <si>
    <t>2.3.2.2.62.</t>
  </si>
  <si>
    <t>2.3.2.2.18.</t>
  </si>
  <si>
    <t>37:25:000000:367</t>
  </si>
  <si>
    <t>37-37-05/049/2010-219</t>
  </si>
  <si>
    <t>37:25:000000:313</t>
  </si>
  <si>
    <t>37:25:030101:98</t>
  </si>
  <si>
    <t>комплекс тепловых вводов и вводов ГВС от котельной № 9,  протяженность 253 м., адрес объекта: Ивановская область, г. Кинешма, ул. Семенова, д. 11-б</t>
  </si>
  <si>
    <t>Тепловой ввод, протяженность 24 м., адрес объекта: Ивановская область, г. Кинешма, ул. Сеченова, д. 6-б</t>
  </si>
  <si>
    <t>37:25:000000:705</t>
  </si>
  <si>
    <t>тепловая сеть ул. Сеченова, д. 26 до врезки ул. АнриБарбюса, д. 4 (интернат), протяженность 163 м.,  адрес объекта: Ивановская область, г. Кинешма, ул. Сеченова, д. 26</t>
  </si>
  <si>
    <t>комплекс тепловых вводов к зданию № 15 по ул. Советская, протяженность 47 м., адрес объекта: Ивановская область, г. Кинешма, ул. Советская, д. 15</t>
  </si>
  <si>
    <t>Тепловой ввод к заднию № 10 стр. 1, ул. Советская, протяженность 40 м.,  адрес объекта: Ивановская область, г. Кинешма, ул. Советская, д. 10</t>
  </si>
  <si>
    <t>2.3.2.2.50</t>
  </si>
  <si>
    <t>тепловая сеть по ул. Советская, дом 43, протяженность 44 м., адрес объекта: Ивановская область, г. Кинешма, ул. Советская, д. 43</t>
  </si>
  <si>
    <t>комплекс тепловых вводов и вводов ГВС от котельной № 1, протяженность 611, адрес объекта: Ивановская область, г. Кинешма, ул. Советская, д.15-б</t>
  </si>
  <si>
    <t>комплекс тепловых вводов и вводов ГВС от котельной № 16, протяженность 2203,35 и., адрес объекта: Ивановская область, г. Кинешма, ул. Социалистическая, д. 54</t>
  </si>
  <si>
    <t>тепловой ввод, ввод ГВС и тепловая камера ул. Смольная, дом 36 , протяженность 5 м.,  адрес объекта: Ивановская область, г. Кинешма, ул. Смольная, д. 36</t>
  </si>
  <si>
    <t>комплекс тепловых вводов и вводов ГВС от котельной № 19, протяженность 109 м., адрес объекта: Ивановская область, г. Кинешма, ул. Спортивная, д. 18</t>
  </si>
  <si>
    <t xml:space="preserve"> 04.03.2010 </t>
  </si>
  <si>
    <t xml:space="preserve">37-37-05/049/2010-211 </t>
  </si>
  <si>
    <t xml:space="preserve">37:25:000000:367-37/005/2018-3  от 01.03.2018 </t>
  </si>
  <si>
    <t xml:space="preserve">37-37-05/049/2010-205 </t>
  </si>
  <si>
    <t>37:25:000000:313-37/005/2018-3  от 01.03.2018  </t>
  </si>
  <si>
    <t>37-37-05/049/2010-209</t>
  </si>
  <si>
    <t xml:space="preserve">37:25:030101:98-37/005/2018-3  от 01.03.2018  </t>
  </si>
  <si>
    <t>2.3.2.2.53</t>
  </si>
  <si>
    <t>2.3.2.2.9.</t>
  </si>
  <si>
    <t>2.3.2.2.5.</t>
  </si>
  <si>
    <t>2.3.2.2.47</t>
  </si>
  <si>
    <t>2.3.2.2.66.</t>
  </si>
  <si>
    <t>37:25:000000:337</t>
  </si>
  <si>
    <t>37:25:000000:266</t>
  </si>
  <si>
    <t xml:space="preserve">37-37-05/049/2010-208 </t>
  </si>
  <si>
    <t>37:25:000000:337-37/005/2018-3  от 01.03.2018</t>
  </si>
  <si>
    <t>37-37-05/049/2010-206</t>
  </si>
  <si>
    <t>37-37-05/049/2010-206 от 04.03.2010</t>
  </si>
  <si>
    <t>тепловой ввод и ввод ГВС к зданию 6, протяженность 54 м., адрес объекта: Ивановская область, г. Кинешма, ул. Текстильная, д. 6</t>
  </si>
  <si>
    <t>комплекс тепловых вводов и вводов ГВС от котельной № 10, протяженность 110 м., адрес объекта: Ивановская область, г. Кинешма, ул. Текстильная, д. 4-б</t>
  </si>
  <si>
    <t>комплекс тепловых вводов и вводов ГВС от котельной № 5, протяженность 188 м., адрес объекта: Ивановская область, г. Кинешма, ул. Текстильная, д. 48-б</t>
  </si>
  <si>
    <t>тепловой ввод д/с № 34 от ТК29 до места врезки общежития, протяженность 43 м., адрес объекта: Ивановская область, г. Кинешма,ул. Юрьевецкая</t>
  </si>
  <si>
    <t>тепловой вод к зданию № 17 ул. Фабричный двор, протяженность 15 м., адрес объекта: Ивановская область, г. Кинешма, ул. Фабричный двор</t>
  </si>
  <si>
    <t>Сооружение – тепловой ввод к дому № 36 по ул. Ванцетти, назначение: передача теплоносителя, протяженность 26,0 м., лит. 1, адрес объекта: Ивановская область, город Кинешма, ул. Ванцетти, д. 36</t>
  </si>
  <si>
    <t>Сооружение – тепловой ввод к дому № 38 по ул. Ванцетти, назначение: передача теплоносителя, протяженность 23,0 м., лит. 1, адрес объекта: Ивановская область, город Кинешма, ул. Ванцетти, д. 38</t>
  </si>
  <si>
    <t>Итого по концессионному соглашению с ООО "Теплосетевая компания"</t>
  </si>
  <si>
    <t>2.9.8. Концессионное соглашение с ООО "РегионИнфраСистема-Иваново"</t>
  </si>
  <si>
    <t xml:space="preserve"> Здание- Производственный корпус станции биочистки на БОС,  2 – этажный, общая площадь 519,9 кв. м, адрес объекта: Ивановская область, г.Кинешма, ул.Баха, д.20</t>
  </si>
  <si>
    <t>Сооружение – Пруд биологический,  площадь  2 055,2 кв. м., лит. 14, адрес объекта: Ивановская область, г.Кинешма, ул.Баха, д.20</t>
  </si>
  <si>
    <t>Сооружение– пруд биологический,  площадь  – 1 167,5 кв.м, лит. 13, адрес объекта: Ивановская область, г.Кинешма, ул.Баха, д.20</t>
  </si>
  <si>
    <t>Сооружение–распределительная камера,  Площадь  – 11,8 кв.м, инв.№ -, лит. 3, адрес объекта: Ивановская область, г.Кинешма, ул.Баха, д.20</t>
  </si>
  <si>
    <t>Здание – Трансформаторная подстанция на БОС,  1 – этажный, общая площадь 49,3 кв.м, лит. БЗ, адрес объекта: Ивановская область, г.Кинешма, ул.Баха, д.20</t>
  </si>
  <si>
    <t>Сооружение– Иловая площадка, площадь  – 1 728,3 кв.м, лит. 12, адрес объекта: Ивановская область, г.Кинешма, ул.Баха, д.20</t>
  </si>
  <si>
    <t>сооружение-песколовка,  Площадь 60 кв. м, адрес объекта: Ивановская область, г.Кинешма, ул.Баха, д.20</t>
  </si>
  <si>
    <t>Сооружение-отстойник,  объем  9 куб. м, лит. 9, адрес объекта: Ивановская область, г.Кинешма, ул.Баха, д.20</t>
  </si>
  <si>
    <t>Здание камеры регулировочных емкостей,  1 – этажный, общая площадь 34,7 кв. м, лит. Б2, адрес объекта: Ивановская область, г.Кинешма, ул.Баха, д.20</t>
  </si>
  <si>
    <t xml:space="preserve"> Здание решеток на БОС, 1 – этажный, общая площадь 55 кв. м, лит. Б1, адрес объекта: Ивановская область, г. Кинешма, ул.Баха, д.20</t>
  </si>
  <si>
    <t>Здание – Хлораторная на БОС, 1 – этажный, общая площадь 68,6 кв.м, лит. Б6, адрес объекта: Ивановская область, г.Кинешма, ул.Баха, д.20</t>
  </si>
  <si>
    <t>сооружение – распределительная камера,  площадь  7,8 кв.м., инв.№ -, лит. 15, адрес объекта: Ивановская область, г.Кинешма, ул.Баха, д.20</t>
  </si>
  <si>
    <t>Сооружение–песковая площадка,  площадь 24,8 кв. м., лит. 5, адрес объекта: Ивановская область, г.Кинешма, ул.Баха, д. 20</t>
  </si>
  <si>
    <t xml:space="preserve"> сооружение–песковая площадка,  площадь – 24,8 кв.м, инв.№ -, лит. 6 ,адрес  объекта Ивановскя область, г.Кинешма, ул.Баха, д.20</t>
  </si>
  <si>
    <t>Сооружение– Подпорная стенка,  протяжённость 172 м, лит. V, адрес объекта: Ивановская область, г.Кинешма, ул.Баха, д.20</t>
  </si>
  <si>
    <t>сооружение–резервуар избыточного ила,  площадь застройки 35 кв.м., лит. 4, адрес объекта: Ивановская область, г.Кинешма, ул.Баха, д.20</t>
  </si>
  <si>
    <t>Здание– Насосная станция перекачки фекальных стоков на БОС,  1 – этажный (подземных этажей – 1), общая площадь 72,6 кв.м, лит. Б5, адрес объекта: Ивановская область, г.Кинешма, ул.Баха, д.20</t>
  </si>
  <si>
    <t>Сооружение–Регулирующая емкость, объем 318 куб. м., лит. 10, адрес (местонахождение) объекта: Ивановская область, г.Кинешма, ул.Баха, д.20</t>
  </si>
  <si>
    <t>Сооружение – Регулирующая емкость, объем – 318 куб. м, лит. 11, адрес объекта: Ивановская область, г.Кинешма, ул.Баха, д.20</t>
  </si>
  <si>
    <t>здание–циркуляционная насосная станция,  2 – этажный (подземных этажей – 1), общая площадь 45,2 кв.м, инв.№ -, лит. Б4, адрес объекта: Ивановская область, г.Кинешма, ул.Баха, д.20</t>
  </si>
  <si>
    <t>Сооружение – «Песколовки», площадь застройки – 48  кв. м, лит. 7, адрес  объекта: Ивановская область, г.Кинешма, ул.Баха, д.20</t>
  </si>
  <si>
    <t>Здание– насосная станция и илов. резерв БОС, назначение: нежилое здание, 1 – этажный (подземных этажей – 1), общая площадь 80 кв.м, лит. Б7, адрес объекта: Ивановская область, г.Кинешма, ул.Баха, д.20</t>
  </si>
  <si>
    <t>сооружение–контактный резервуар,  площадь  – 105,3 кв.м, инв.№ -, лит. 2, адрес объекта: Ивановская область, г.Кинешма, ул.Баха, д.20</t>
  </si>
  <si>
    <t>сооружение – Контактный резервуар,  протяженность 105,3 м, инв.№ -, лит. 1, адрес объекта: Ивановская область, г.Кинешма, ул.Баха, д.20</t>
  </si>
  <si>
    <t>здание – Сооружения обработки осадка, назначение: нежилое, 1 – этажный , общая площадь 515,6 кв.м, инв.№ -, лит. Б8, адрес объекта: Ивановская область, г.Кинешма, ул.Баха, д.20</t>
  </si>
  <si>
    <t>Сооружение– Автодорога в районе очистных, назначение: сооружения канализации, протяженность 110м, лит. Д, адрес объекта: Ивановская область, г.Кинешма, ул.Баха, д.20</t>
  </si>
  <si>
    <t>Сооружение-Наружные сети водоснабжения и канализации, назначение: сооружения канализации, протяженность 764 м, инв.№ -, лит. IV, адрес объекта: Ивановская область, г.Кинешма, ул.Баха, д.20</t>
  </si>
  <si>
    <t>Здание– Блок емкостей,  1 – этажный, общая площадь 1 803,6 кв.м, лит. Б9, адрес объекта: Ивановская область, г.Кинешма, ул.Баха, д.20</t>
  </si>
  <si>
    <t>Сооружение–Дамба, назначение: сооружения канализации, протяжённость 53,0 м, лит. VI, адрес объекта: Ивановская область, г.Кинешма, ул.Баха, д.20</t>
  </si>
  <si>
    <t xml:space="preserve">Сооружение - Ограждение, назначение: сооружения канализации, общей протяженностью 732,5 м, литер – I, адрес объекта: Ивановская область, г. Кинешма, ул. Баха, д. 20, лит. I </t>
  </si>
  <si>
    <t xml:space="preserve">Сооружение - Ворота, назначение: сооружения канализации, общей площадью – 12,5 кв. м, литер - II, адрес объекта: Ивановская область, г. Кинешма, ул. Баха, д. 20, лит. II. </t>
  </si>
  <si>
    <t xml:space="preserve">Сооружение - Ворота, назначение: сооружения канализации, общей площадью – 12,5 кв. м, литер - III, адрес объекта: Ивановская область, г. Кинешма, ул. Баха, д. 20, лит. III. </t>
  </si>
  <si>
    <t>Итого по концессионному соглашению с ООО "РегионИнфраСистема-Иваново"</t>
  </si>
  <si>
    <t>37:25:011127:79</t>
  </si>
  <si>
    <t>ул.Спортивная, д.2А</t>
  </si>
  <si>
    <t xml:space="preserve">Здание – Контора-проходная, назначение: нежилое, одноэтажное, подземных этажей 0, неизвестного года постройки.. Общая площадь  S = 76 м2 , Адрес объекта: Ивановская область г.Кинешма, 
ул. Вичугская, д.138.   
</t>
  </si>
  <si>
    <t xml:space="preserve">Здание – производственный корпус, назначение: нежилое, трёхэтажное, подземных этажей 0, 1934 года постройки.. Общая площадь  S = 1343,8 м2, Адрес объекта: Ивановская область, г.Кинешма, ул. Вичугская, д.138
</t>
  </si>
  <si>
    <t xml:space="preserve">Здание – Хозблок. Сауна-душевая, назначение: нежилое, одноэтажное, подземных этажей 0, 1937 года постройки.. Общая площадь  S = 851,8 м2,  адрес объекта: Ивановская область,г.Кинешма, ул. Вичугская,д. 138  
</t>
  </si>
  <si>
    <t>ул. Завокзальная (наружная сеть отопления) , протяженность 308 м., адрес объекта: Ивановская область, г. Кинешма, ул. Завокзальная</t>
  </si>
  <si>
    <t>2-я Шуйская</t>
  </si>
  <si>
    <t>1</t>
  </si>
  <si>
    <t>37:25:010708:223</t>
  </si>
  <si>
    <t>16.08.2021</t>
  </si>
  <si>
    <t>37:25:010708:223-37/040/2021-3</t>
  </si>
  <si>
    <t>автомобильный транспорт</t>
  </si>
  <si>
    <t>37:25:030255:1</t>
  </si>
  <si>
    <t>06.08.2021</t>
  </si>
  <si>
    <t>37:25:030255:1-37/040/2021-4</t>
  </si>
  <si>
    <t>размещение городской свалки (твердых бытовых отходов города Кинешмы)</t>
  </si>
  <si>
    <t>цокольный</t>
  </si>
  <si>
    <t>2.8.721,.2.8.2490, 2.8.2491, 2.8.2492</t>
  </si>
  <si>
    <t>2.8.722, 2.8.2489</t>
  </si>
  <si>
    <t>2.8.1045</t>
  </si>
  <si>
    <t>2.8.1046</t>
  </si>
  <si>
    <t>2.8.1047</t>
  </si>
  <si>
    <t xml:space="preserve">    Насос К-100-60-200</t>
  </si>
  <si>
    <t xml:space="preserve">    Насос К 100-65-200</t>
  </si>
  <si>
    <t>2.8.1050</t>
  </si>
  <si>
    <t xml:space="preserve">    Эл.двигатель АИР 180 М2 30 кВт.3000об/мин.1081</t>
  </si>
  <si>
    <t>2.8.1053</t>
  </si>
  <si>
    <t xml:space="preserve">    Счетчик газа СГ - 16МТ-400</t>
  </si>
  <si>
    <t>2.8.1058, 2.8.1059</t>
  </si>
  <si>
    <t xml:space="preserve">    Насос К-80-50 с эл.двиг. 7,5 кВт 3000 об.мин.</t>
  </si>
  <si>
    <t>2.8.641; 2.8.2493; 2.8.2494; 2.8.2495</t>
  </si>
  <si>
    <t>2.8.659; 2.8.2496</t>
  </si>
  <si>
    <t>2.8.663; 2.8.1096; 2.8.1097; 2.8.2488</t>
  </si>
  <si>
    <t>2.8.678; 2.82.2497</t>
  </si>
  <si>
    <t>2.8.679; 2.8.2498</t>
  </si>
  <si>
    <t>2.8.702; 2.8.2499; 2.8.2500</t>
  </si>
  <si>
    <t>2.8.733;  2.8.2502</t>
  </si>
  <si>
    <t>2.8.738; 2.8.2503</t>
  </si>
  <si>
    <t>2.8.739; 2.8.2504</t>
  </si>
  <si>
    <t>2.8.742; 2.8.2505</t>
  </si>
  <si>
    <t>2.8.746; 2.8.2506</t>
  </si>
  <si>
    <t>2.8.753; 2.8.2507;  2.8.2508; 2.8.2509; 2.8.2510; 2.8.2511</t>
  </si>
  <si>
    <t>2.8.763; 2.8.2512</t>
  </si>
  <si>
    <t>2.8.776; 2.8.2513</t>
  </si>
  <si>
    <t>2.8.777; 2.8.2514</t>
  </si>
  <si>
    <t>2.8.778; 2.8.2515</t>
  </si>
  <si>
    <t>2.8.786; 2.8.2516; 2.8.2517; 2.8.2518; 2.8.2519</t>
  </si>
  <si>
    <t>2.8.787; 2.8.2520; 2.8.2521</t>
  </si>
  <si>
    <t>2.8.788; 2.8.2522</t>
  </si>
  <si>
    <t>2.8.789; 2.8.2523; 2.8.2524;2.8.2525</t>
  </si>
  <si>
    <t>2.8.790; 2.8.2526; 2.8.2527; 2.8.2528</t>
  </si>
  <si>
    <t>2.8.828; 2.8.2529</t>
  </si>
  <si>
    <t>2.8.833; 2.8.2530</t>
  </si>
  <si>
    <t>2.8.838; 2.8.2531</t>
  </si>
  <si>
    <t>2.8.844; 2.8.2532; 2.8.25336</t>
  </si>
  <si>
    <t>2.8.851; 2.8.2534</t>
  </si>
  <si>
    <t>2.8.860; 2.8.2535</t>
  </si>
  <si>
    <t>2.8.868; 2.8.2536; 2.8.2537</t>
  </si>
  <si>
    <t>2.8.870; 2.8.2538; 2.8.2539</t>
  </si>
  <si>
    <t>2.8.874; 2.8.2540</t>
  </si>
  <si>
    <t>2.8.881; 2.8.2541; 2.8.2542; 2.8.2543</t>
  </si>
  <si>
    <t>2.8.882; 2.8.2544</t>
  </si>
  <si>
    <t>2.8.913; 2.8.2545; 2.8.2546; 2.8.2547</t>
  </si>
  <si>
    <t>2.8.931; 2.8.2548; 2.8.2549; 2.8.2550; 2.8.2551</t>
  </si>
  <si>
    <t>2.8.952; 2.8.2552</t>
  </si>
  <si>
    <t>2.8.954; 2.8.2553</t>
  </si>
  <si>
    <t>2.8.968; 2.8.2554</t>
  </si>
  <si>
    <t>2.8.973; 2.8.2555</t>
  </si>
  <si>
    <t>2.8.978; 2.8.2556; 2.8.2557; 2.8.2558; 2.8.2559; 2.8.2560</t>
  </si>
  <si>
    <t>2.8.979; 2.8.2561; 2.8.2562; 2.8.2563; 2.8.2564; 2.8.2565; 2.8.2566; 2.8.2567; 2.8.2568</t>
  </si>
  <si>
    <t>2.8.996; 2.8.2569; 2.8.2570</t>
  </si>
  <si>
    <t>2.8.1010; 2.8.2571</t>
  </si>
  <si>
    <t>2.8.1021; 2.8.2572; 2.8.2573</t>
  </si>
  <si>
    <t>2.8.1023; 2.8.2574; 2.8.2575; 2.8.2576; 2.8.2577; 2.8.2578</t>
  </si>
  <si>
    <t>2.8.1024; 2.8.2579; 2.8.2580; 2.8.2581; 2.8.2582; 2.8.2583; 2.8.2584; 2.8.2585; 2.8.2586</t>
  </si>
  <si>
    <t>2.8.1025;2.8.2587; 2.8.2588</t>
  </si>
  <si>
    <t>2.8.1026; 2.8.2589; 2.8.2590</t>
  </si>
  <si>
    <t xml:space="preserve">38-15     </t>
  </si>
  <si>
    <t>2.2.89.</t>
  </si>
  <si>
    <t>37:25:011004:179</t>
  </si>
  <si>
    <t>37^25^011004^179-37/040/2020-2</t>
  </si>
  <si>
    <t>37^25^011004^179-37/040/2020-3 (Ипотека в силу закона)</t>
  </si>
  <si>
    <t>6-78</t>
  </si>
  <si>
    <t>37:25:020142:72</t>
  </si>
  <si>
    <t>37:25:020142:72-37/040/2021-4</t>
  </si>
  <si>
    <t>37:25:020142:72-37/040/2021-5 (ипотека в силу закона)</t>
  </si>
  <si>
    <t>2.2.92</t>
  </si>
  <si>
    <t>5-22</t>
  </si>
  <si>
    <t>2.2.90.</t>
  </si>
  <si>
    <t>37:25:010215:37</t>
  </si>
  <si>
    <t>37:25:010215:37-37/040/2020-3</t>
  </si>
  <si>
    <t>37:25:010215:37-37/040/2020-4 (ипотека в силу закона)</t>
  </si>
  <si>
    <t xml:space="preserve">ул. Текстильная         </t>
  </si>
  <si>
    <t>2-19</t>
  </si>
  <si>
    <t>2.2.91.</t>
  </si>
  <si>
    <t>37:25:040507:405</t>
  </si>
  <si>
    <t>37:25:040507:405-37/040/2021-2</t>
  </si>
  <si>
    <t>37:25:040507:405-37/040/2021-3 (ипотека в силу закона)</t>
  </si>
  <si>
    <t>37:25:010212:61</t>
  </si>
  <si>
    <t>2.2.93.</t>
  </si>
  <si>
    <t>27.10.2021</t>
  </si>
  <si>
    <t>37:25:010212:61-37/040/2021-2</t>
  </si>
  <si>
    <t>37:25:010212:61-37/040/2021-3 (ипотека в силу закона)</t>
  </si>
  <si>
    <t>9-45</t>
  </si>
  <si>
    <t>37:25:040508:40</t>
  </si>
  <si>
    <t>2-63</t>
  </si>
  <si>
    <t>2.2.94.</t>
  </si>
  <si>
    <t>09.12.2021</t>
  </si>
  <si>
    <t>37:25:040508:405-37/040/2021-5</t>
  </si>
  <si>
    <t>37:25:040508:405-37/040/2021-6 (ипотека в силу закона)</t>
  </si>
  <si>
    <t xml:space="preserve">ул. Карла Либкнехта       </t>
  </si>
  <si>
    <t>ул. им. Островского</t>
  </si>
  <si>
    <t>10-36</t>
  </si>
  <si>
    <t>2.2.95.</t>
  </si>
  <si>
    <t>37:25:010101:2273</t>
  </si>
  <si>
    <t>20-22</t>
  </si>
  <si>
    <t>2.2.96.</t>
  </si>
  <si>
    <t>37:25:010101:1833-37/040/2019-4</t>
  </si>
  <si>
    <t>37:25:010101:1833</t>
  </si>
  <si>
    <t>2.2.87.</t>
  </si>
  <si>
    <t>20-78</t>
  </si>
  <si>
    <t xml:space="preserve">пер. Дунаевского,            </t>
  </si>
  <si>
    <t>уч. №7</t>
  </si>
  <si>
    <t>37:25:030360:7</t>
  </si>
  <si>
    <t>01.11.2021</t>
  </si>
  <si>
    <t>37:25:030360:7-37/040/2021-2</t>
  </si>
  <si>
    <t>Земли населенных пунктов (виды разрешенного использования : садоводство и огородничество)</t>
  </si>
  <si>
    <t>14А</t>
  </si>
  <si>
    <t>2.1.632.</t>
  </si>
  <si>
    <t>37:25:010483:318</t>
  </si>
  <si>
    <t>15.11.2021</t>
  </si>
  <si>
    <t>37:25:010483:318-37/040/2021-2</t>
  </si>
  <si>
    <t>магазин</t>
  </si>
  <si>
    <t>24/8-а</t>
  </si>
  <si>
    <t>37:25:020327:255</t>
  </si>
  <si>
    <t>15.07.2021</t>
  </si>
  <si>
    <t>37:25:020327:255-37/040/2021-1</t>
  </si>
  <si>
    <t>Бывшая полотняная фабрика</t>
  </si>
  <si>
    <t>2.1.631.</t>
  </si>
  <si>
    <t>37:25:030103:271</t>
  </si>
  <si>
    <t>37:25:030103:271-37/040/2021-6</t>
  </si>
  <si>
    <t>37:25:030103:271-37/040/2021-7 (ипотека в силу закона)</t>
  </si>
  <si>
    <t>37:25:010101:2273-37/040/2021-2</t>
  </si>
  <si>
    <t>ул. Маяковского</t>
  </si>
  <si>
    <t>46</t>
  </si>
  <si>
    <t>37:25:010906:21</t>
  </si>
  <si>
    <t>Право пользования</t>
  </si>
  <si>
    <t>37:25:010906:21-37/040/2021-1</t>
  </si>
  <si>
    <t>жилой дом</t>
  </si>
  <si>
    <t>2.2.98</t>
  </si>
  <si>
    <t>ул. Вичугская</t>
  </si>
  <si>
    <t>45-7</t>
  </si>
  <si>
    <t>2.2.97.</t>
  </si>
  <si>
    <t>37:25:020155:769</t>
  </si>
  <si>
    <t>37:25:020155:769-37/040/2021-2</t>
  </si>
  <si>
    <t>жилое помещение №10 (комната)</t>
  </si>
  <si>
    <t>канализационная насосная станция,  адрес объекта: Ивановская область, г.Кинешма, ул.им. Ермака, д. 1-г,  площадь 3 кв. м.</t>
  </si>
  <si>
    <t>2.3.4.1.10.</t>
  </si>
  <si>
    <t>Газопровод</t>
  </si>
  <si>
    <t>Памятник Дивизионная пушка образца 1942 г  76 мм-2 ЗИС-3</t>
  </si>
  <si>
    <t>Памятник Пушка дивизионная образца 1942г 76 мм-1 ЗИС-3</t>
  </si>
  <si>
    <t>Памятник 122 мм гаубица М-30 обр. 1938г. Учебная</t>
  </si>
  <si>
    <t>Памятник 122-мм пушка Д-74 учебная</t>
  </si>
  <si>
    <t>Памятник Пушка дивизионная  85мм Д-44 учебная</t>
  </si>
  <si>
    <t>Уч.№101</t>
  </si>
  <si>
    <t>37:25:040405:157</t>
  </si>
  <si>
    <t>2.5.269</t>
  </si>
  <si>
    <t>2.5.271</t>
  </si>
  <si>
    <t>2.5.272</t>
  </si>
  <si>
    <t>2.5.273</t>
  </si>
  <si>
    <t>2.5.274</t>
  </si>
  <si>
    <t>2.5.275</t>
  </si>
  <si>
    <t>2.5.276</t>
  </si>
  <si>
    <t>2.5.277</t>
  </si>
  <si>
    <t>2.5.278</t>
  </si>
  <si>
    <t>2.5.282</t>
  </si>
  <si>
    <t>2.5.283</t>
  </si>
  <si>
    <t>2.5.286</t>
  </si>
  <si>
    <t>2.5.288</t>
  </si>
  <si>
    <t>2.5.290</t>
  </si>
  <si>
    <t>2.5.294</t>
  </si>
  <si>
    <t>2.5.296</t>
  </si>
  <si>
    <t>2.5.298</t>
  </si>
  <si>
    <t>2.5.300</t>
  </si>
  <si>
    <t>2.5.301</t>
  </si>
  <si>
    <t>2.5.302</t>
  </si>
  <si>
    <t>2.5.303</t>
  </si>
  <si>
    <t>2.5.304</t>
  </si>
  <si>
    <t>2.5.305</t>
  </si>
  <si>
    <t>2.5.306</t>
  </si>
  <si>
    <t>2.5.308</t>
  </si>
  <si>
    <t>2.5.310</t>
  </si>
  <si>
    <t>2.5.311</t>
  </si>
  <si>
    <t>2.5.312</t>
  </si>
  <si>
    <t>2.5.314</t>
  </si>
  <si>
    <t>2.5.316</t>
  </si>
  <si>
    <t>2.5.323</t>
  </si>
  <si>
    <t>2.5.328</t>
  </si>
  <si>
    <t>2.5.333</t>
  </si>
  <si>
    <t>2.5.335</t>
  </si>
  <si>
    <t>2.5.339</t>
  </si>
  <si>
    <t>2.5.343</t>
  </si>
  <si>
    <t>2.5.345</t>
  </si>
  <si>
    <t>2.5.349</t>
  </si>
  <si>
    <t>2.5.351</t>
  </si>
  <si>
    <t>2.5.353</t>
  </si>
  <si>
    <t>2.5.355</t>
  </si>
  <si>
    <t>2.5.357</t>
  </si>
  <si>
    <t>2.5.360</t>
  </si>
  <si>
    <t>2.5.364</t>
  </si>
  <si>
    <t>2.5.366</t>
  </si>
  <si>
    <t>2.5.368</t>
  </si>
  <si>
    <t>2.5.374</t>
  </si>
  <si>
    <t>2.5.376</t>
  </si>
  <si>
    <t>2.5.378</t>
  </si>
  <si>
    <t>2.5.380</t>
  </si>
  <si>
    <t>2.5.381</t>
  </si>
  <si>
    <t>2.5.382</t>
  </si>
  <si>
    <t>2.5.383</t>
  </si>
  <si>
    <t>2.5.384</t>
  </si>
  <si>
    <t>2.5.386</t>
  </si>
  <si>
    <t>2.5.387</t>
  </si>
  <si>
    <t>2.5.388</t>
  </si>
  <si>
    <t>2.5.389</t>
  </si>
  <si>
    <t>2.5.390</t>
  </si>
  <si>
    <t>2.5.392</t>
  </si>
  <si>
    <t>2.5.393</t>
  </si>
  <si>
    <t>2.5.394</t>
  </si>
  <si>
    <t>2.5.395</t>
  </si>
  <si>
    <t>2.5.396</t>
  </si>
  <si>
    <t>2.5.397</t>
  </si>
  <si>
    <t>2.5.398</t>
  </si>
  <si>
    <t>2.5.399</t>
  </si>
  <si>
    <t>2.5.400</t>
  </si>
  <si>
    <t>2.5.401</t>
  </si>
  <si>
    <t>2.5.402</t>
  </si>
  <si>
    <t>2.5.404</t>
  </si>
  <si>
    <t>2.5.405</t>
  </si>
  <si>
    <t>2.5.406</t>
  </si>
  <si>
    <t>2.5.407</t>
  </si>
  <si>
    <t>2.5.408</t>
  </si>
  <si>
    <t>2.5.409</t>
  </si>
  <si>
    <t>2.5.410</t>
  </si>
  <si>
    <t>2.5.412</t>
  </si>
  <si>
    <t>2.5.414</t>
  </si>
  <si>
    <t>2.5.415</t>
  </si>
  <si>
    <t>2.5.416</t>
  </si>
  <si>
    <t>2.5.417</t>
  </si>
  <si>
    <t>2.5.418</t>
  </si>
  <si>
    <t>2.5.420</t>
  </si>
  <si>
    <t>2.5.422</t>
  </si>
  <si>
    <t>2.5.423</t>
  </si>
  <si>
    <t>2.5.424</t>
  </si>
  <si>
    <t>2.5.426</t>
  </si>
  <si>
    <t>2.5.428</t>
  </si>
  <si>
    <t>2.5.430</t>
  </si>
  <si>
    <t>2.5.431</t>
  </si>
  <si>
    <t>2.5.432</t>
  </si>
  <si>
    <t>2.5.433</t>
  </si>
  <si>
    <t>2.5.434</t>
  </si>
  <si>
    <t>2.5.436</t>
  </si>
  <si>
    <t>2.5.438</t>
  </si>
  <si>
    <t>2.5.440</t>
  </si>
  <si>
    <t>2.5.442</t>
  </si>
  <si>
    <t>2.5.443</t>
  </si>
  <si>
    <t>2.5.444</t>
  </si>
  <si>
    <t>2.5.446</t>
  </si>
  <si>
    <t>2.5.448</t>
  </si>
  <si>
    <t>2.5.449</t>
  </si>
  <si>
    <t>2.5.450</t>
  </si>
  <si>
    <t>2.5.452</t>
  </si>
  <si>
    <t>2.5.454</t>
  </si>
  <si>
    <t>2.5.456</t>
  </si>
  <si>
    <t>2.5.458</t>
  </si>
  <si>
    <t>2.5.459</t>
  </si>
  <si>
    <t>2.5.460</t>
  </si>
  <si>
    <t>2.5.462</t>
  </si>
  <si>
    <t>2.5.463</t>
  </si>
  <si>
    <t>2.5.464</t>
  </si>
  <si>
    <t>2.5.466</t>
  </si>
  <si>
    <t>2.5.467</t>
  </si>
  <si>
    <t>2.5.468</t>
  </si>
  <si>
    <t>2.5.470</t>
  </si>
  <si>
    <t>2.5.471</t>
  </si>
  <si>
    <t>2.5.472</t>
  </si>
  <si>
    <t>2.5.473</t>
  </si>
  <si>
    <t>2.5.474</t>
  </si>
  <si>
    <t>2.5.476</t>
  </si>
  <si>
    <t>2.5.478</t>
  </si>
  <si>
    <t>2.5.479</t>
  </si>
  <si>
    <t>2.5.480</t>
  </si>
  <si>
    <t>2.5.481</t>
  </si>
  <si>
    <t>2.5.483</t>
  </si>
  <si>
    <t>2.5.485</t>
  </si>
  <si>
    <t>2.5.487</t>
  </si>
  <si>
    <t>2.5.489</t>
  </si>
  <si>
    <t>2.5.490</t>
  </si>
  <si>
    <t>2.5.491</t>
  </si>
  <si>
    <t>2.5.492</t>
  </si>
  <si>
    <t>2.5.493</t>
  </si>
  <si>
    <t>2.5.494</t>
  </si>
  <si>
    <t>2.5.495</t>
  </si>
  <si>
    <t>2.5.496</t>
  </si>
  <si>
    <t>2.5.497</t>
  </si>
  <si>
    <t>2.5.498</t>
  </si>
  <si>
    <t>2.5.499</t>
  </si>
  <si>
    <t>2.5.501</t>
  </si>
  <si>
    <t>2.5.503</t>
  </si>
  <si>
    <t>2.5.505</t>
  </si>
  <si>
    <t>2.5.506</t>
  </si>
  <si>
    <t>2.5.507</t>
  </si>
  <si>
    <t>2.5.509</t>
  </si>
  <si>
    <t>2.5.510</t>
  </si>
  <si>
    <t>2.5.511</t>
  </si>
  <si>
    <t>2.5.513</t>
  </si>
  <si>
    <t>2.5.515</t>
  </si>
  <si>
    <t>2.5.517</t>
  </si>
  <si>
    <t>2.5.519</t>
  </si>
  <si>
    <t>2.5.521</t>
  </si>
  <si>
    <t>2.5.523</t>
  </si>
  <si>
    <t>2.5.525</t>
  </si>
  <si>
    <t>2.5.527</t>
  </si>
  <si>
    <t>2.5.529</t>
  </si>
  <si>
    <t>2.5.531</t>
  </si>
  <si>
    <t>2.5.533</t>
  </si>
  <si>
    <t>2.5.535</t>
  </si>
  <si>
    <t>2.5.537</t>
  </si>
  <si>
    <t>2.5.539</t>
  </si>
  <si>
    <t>2.5.541</t>
  </si>
  <si>
    <t>2.5.543</t>
  </si>
  <si>
    <t>2.5.545</t>
  </si>
  <si>
    <t>2.5.547</t>
  </si>
  <si>
    <t>2.5.549</t>
  </si>
  <si>
    <t>2.5.551</t>
  </si>
  <si>
    <t>2.5.553</t>
  </si>
  <si>
    <t>2.5.555</t>
  </si>
  <si>
    <t>2.5.557</t>
  </si>
  <si>
    <t>2.5.559</t>
  </si>
  <si>
    <t>2.5.561</t>
  </si>
  <si>
    <t>2.5.563</t>
  </si>
  <si>
    <t>2.5.565</t>
  </si>
  <si>
    <t>2.5.567</t>
  </si>
  <si>
    <t>2.5.569</t>
  </si>
  <si>
    <t>2.5.571</t>
  </si>
  <si>
    <t>2.5.573</t>
  </si>
  <si>
    <t>2.5.575</t>
  </si>
  <si>
    <t>2.5.577</t>
  </si>
  <si>
    <t>2.5.579</t>
  </si>
  <si>
    <t>2.5.581</t>
  </si>
  <si>
    <t>2.5.583</t>
  </si>
  <si>
    <t>2.5.585</t>
  </si>
  <si>
    <t>2.5.587</t>
  </si>
  <si>
    <t>2.5.589</t>
  </si>
  <si>
    <t>2.5.591</t>
  </si>
  <si>
    <t>2.5.593</t>
  </si>
  <si>
    <t>2.5.595</t>
  </si>
  <si>
    <t>2.5.597</t>
  </si>
  <si>
    <t>2.5.599</t>
  </si>
  <si>
    <t>2.5.601</t>
  </si>
  <si>
    <t>2.5.603</t>
  </si>
  <si>
    <t>2.5.605</t>
  </si>
  <si>
    <t>2.5.607</t>
  </si>
  <si>
    <t>2.5.609</t>
  </si>
  <si>
    <t>2.5.611</t>
  </si>
  <si>
    <t>2.5.613</t>
  </si>
  <si>
    <t>2.5.615</t>
  </si>
  <si>
    <t>2.5.617</t>
  </si>
  <si>
    <t>2.5.619</t>
  </si>
  <si>
    <t>2.5.621</t>
  </si>
  <si>
    <t>2.5.623</t>
  </si>
  <si>
    <t>2.5.625</t>
  </si>
  <si>
    <t>2.5.626</t>
  </si>
  <si>
    <t>2.5.627</t>
  </si>
  <si>
    <t>2.5.629</t>
  </si>
  <si>
    <t>2.5.631</t>
  </si>
  <si>
    <t>2.5.633</t>
  </si>
  <si>
    <t>2.5.635</t>
  </si>
  <si>
    <t>2.5.637</t>
  </si>
  <si>
    <t>2.5.639</t>
  </si>
  <si>
    <t>2.5.641</t>
  </si>
  <si>
    <t>2.5.643</t>
  </si>
  <si>
    <t>2.5.645</t>
  </si>
  <si>
    <t>2.5.647</t>
  </si>
  <si>
    <t>2.5.649</t>
  </si>
  <si>
    <t>2.5.651</t>
  </si>
  <si>
    <t>2.5.653</t>
  </si>
  <si>
    <t>2.5.655</t>
  </si>
  <si>
    <t>2.5.657</t>
  </si>
  <si>
    <t>2.5.659</t>
  </si>
  <si>
    <t>2.5.664</t>
  </si>
  <si>
    <t>2.5.671</t>
  </si>
  <si>
    <t>2.5.672</t>
  </si>
  <si>
    <t>2.5.676</t>
  </si>
  <si>
    <t>2.5.694</t>
  </si>
  <si>
    <t>2.5.696</t>
  </si>
  <si>
    <t>2.5.698</t>
  </si>
  <si>
    <t>2.5.700</t>
  </si>
  <si>
    <t>2.5.702</t>
  </si>
  <si>
    <t>2.5.704</t>
  </si>
  <si>
    <t>2.5.706</t>
  </si>
  <si>
    <t>2.5.708</t>
  </si>
  <si>
    <t>2.5.710</t>
  </si>
  <si>
    <t>2.5.712</t>
  </si>
  <si>
    <t>2.5.714</t>
  </si>
  <si>
    <t>2.5.716</t>
  </si>
  <si>
    <t>2.5.718</t>
  </si>
  <si>
    <t>2.5.720</t>
  </si>
  <si>
    <t>2.5.722</t>
  </si>
  <si>
    <t>2.5.724</t>
  </si>
  <si>
    <t>2.5.726</t>
  </si>
  <si>
    <t>2.5.761</t>
  </si>
  <si>
    <t>2.5.763</t>
  </si>
  <si>
    <t>2.5.765</t>
  </si>
  <si>
    <t>2.5.767</t>
  </si>
  <si>
    <t>2.5.769</t>
  </si>
  <si>
    <t>2.5.771</t>
  </si>
  <si>
    <t>2.5.773</t>
  </si>
  <si>
    <t>2.5.775</t>
  </si>
  <si>
    <t>2.5.777</t>
  </si>
  <si>
    <t>2.5.779</t>
  </si>
  <si>
    <t>2.5.781</t>
  </si>
  <si>
    <t>2.5.783</t>
  </si>
  <si>
    <t>2.5.785</t>
  </si>
  <si>
    <t>2.5.787</t>
  </si>
  <si>
    <t>2.5.789</t>
  </si>
  <si>
    <t>2.5.791</t>
  </si>
  <si>
    <t>2.5.793</t>
  </si>
  <si>
    <t>2.5.795</t>
  </si>
  <si>
    <t>2.5.797</t>
  </si>
  <si>
    <t>2.5.799</t>
  </si>
  <si>
    <t>2.5.801</t>
  </si>
  <si>
    <t>2.5.803</t>
  </si>
  <si>
    <t>2.5.805</t>
  </si>
  <si>
    <t>2.5.807</t>
  </si>
  <si>
    <t>2.5.809</t>
  </si>
  <si>
    <t>2.5.811</t>
  </si>
  <si>
    <t>2.5.813</t>
  </si>
  <si>
    <t>2.5.815</t>
  </si>
  <si>
    <t>2.5.817</t>
  </si>
  <si>
    <t>2.5.819</t>
  </si>
  <si>
    <t>2.5.821</t>
  </si>
  <si>
    <t>2.5.823</t>
  </si>
  <si>
    <t>2.5.825</t>
  </si>
  <si>
    <t>2.5.826.</t>
  </si>
  <si>
    <t>2.5.827.</t>
  </si>
  <si>
    <t>2.5.828.</t>
  </si>
  <si>
    <t>2.5.829.</t>
  </si>
  <si>
    <t>2.5.830.</t>
  </si>
  <si>
    <t>уч.124</t>
  </si>
  <si>
    <t>2.5.203</t>
  </si>
  <si>
    <t>37:07:020105:473</t>
  </si>
  <si>
    <t>37-37/005-37/020/001/2015-2125/1</t>
  </si>
  <si>
    <t>уч.121</t>
  </si>
  <si>
    <t>2.5.200</t>
  </si>
  <si>
    <t>37:07:020105:432</t>
  </si>
  <si>
    <t>37-37/005-37/020/001/2015-2114/1</t>
  </si>
  <si>
    <t>37:07:020105:470</t>
  </si>
  <si>
    <t>уч.83</t>
  </si>
  <si>
    <t>2.5.169</t>
  </si>
  <si>
    <t>37-37/005-37/012/003/2015-2095/1</t>
  </si>
  <si>
    <t>уч.84</t>
  </si>
  <si>
    <t>2.5.170</t>
  </si>
  <si>
    <t>37:07:020105:433</t>
  </si>
  <si>
    <t>37-37/005-37/012/003/2015-2097/1</t>
  </si>
  <si>
    <t>уч.74</t>
  </si>
  <si>
    <t>2.5.163</t>
  </si>
  <si>
    <t>37:07:020105:423</t>
  </si>
  <si>
    <t>Уч.№106</t>
  </si>
  <si>
    <t>2.5.362</t>
  </si>
  <si>
    <t>37:25:040405:163</t>
  </si>
  <si>
    <t>Уч.№70</t>
  </si>
  <si>
    <t>2.5.327</t>
  </si>
  <si>
    <t>37:25:040405:379</t>
  </si>
  <si>
    <t>Уч.№74</t>
  </si>
  <si>
    <t>2.5.331</t>
  </si>
  <si>
    <t>37:25:040405:383</t>
  </si>
  <si>
    <t>Уч.№69</t>
  </si>
  <si>
    <t>37:25:040405:378</t>
  </si>
  <si>
    <t>Уч.№99</t>
  </si>
  <si>
    <t>37:25:040405:155</t>
  </si>
  <si>
    <t>Уч.№60</t>
  </si>
  <si>
    <t>2.5.318</t>
  </si>
  <si>
    <t>37:25:040405:368</t>
  </si>
  <si>
    <t>Участок магистральных тепловых сетей и сетей ГВС к кот.19. Сис. т/с из 2-х труб стальных в индуст-ой тепловой изоляции D273х8,0/200мм ППУ по ГОСТ 8732-80 длиной 316,5 каждая, ГВС их 2-х труб стальных в индут-ой из. D 108х4,0/200мм ППУ 316,5 м каждая   (к нежилому зданию котельной, ул. Спортивная, д. 18, площадь 14 кв.м.)</t>
  </si>
  <si>
    <t xml:space="preserve">ИП </t>
  </si>
  <si>
    <t>ОО ВОИ</t>
  </si>
  <si>
    <t>ЖРУ</t>
  </si>
  <si>
    <t>37:25:040508:1125</t>
  </si>
  <si>
    <t>18А</t>
  </si>
  <si>
    <t>2.3.3.1.68.</t>
  </si>
  <si>
    <t>37:25:011001:80</t>
  </si>
  <si>
    <t>03.08.2011</t>
  </si>
  <si>
    <t>37-37-05/072/2011-772</t>
  </si>
  <si>
    <t>37:25:010101:918</t>
  </si>
  <si>
    <t>здание- трансформаторная подстанция, ТП</t>
  </si>
  <si>
    <t>37:25:040405:376-37/040/2019-1</t>
  </si>
  <si>
    <t>37:25:040405:387-37/040/2019-1</t>
  </si>
  <si>
    <t>37:25:040405:395-37/040/2019-1</t>
  </si>
  <si>
    <t>37:25:040405:396-37/040/2019-1</t>
  </si>
  <si>
    <t>37:25:040405:397-37/040/2019-1</t>
  </si>
  <si>
    <t>37:25:040405:398-37/040/2019-1</t>
  </si>
  <si>
    <t>37:25:040405:399-37/040/2019-1</t>
  </si>
  <si>
    <t>37:25:040405:400-37/040/2019-1</t>
  </si>
  <si>
    <t>37:25:040405:366-37/040/2019-1</t>
  </si>
  <si>
    <t>37:25:040405:368-37/040/2019-1</t>
  </si>
  <si>
    <t>37:25:040405:370-37/040/2019-1</t>
  </si>
  <si>
    <t>37:25:040405:373-37/040/2019-1</t>
  </si>
  <si>
    <t>37:25:040405:378-37/040/2019-1</t>
  </si>
  <si>
    <t>37:25:040405:379-37/040/2019-1</t>
  </si>
  <si>
    <t>37:25:040405:380-37/040/2019-1</t>
  </si>
  <si>
    <t>37:25:040405:383-37/040/2019-1</t>
  </si>
  <si>
    <t>37:25:040405:384-37/040/2019-1</t>
  </si>
  <si>
    <t>37:25:040405:385-37/040/2019-1</t>
  </si>
  <si>
    <t>37:25:040405:389-37/040/2019-1</t>
  </si>
  <si>
    <t>37:25:040405:390-37/040/2019-1</t>
  </si>
  <si>
    <t>37:25:040405:392-37/040/2019-1</t>
  </si>
  <si>
    <t>37:25:040405:393-37/040/2019-1</t>
  </si>
  <si>
    <t>37:25:040405:394-37/040/2019-1</t>
  </si>
  <si>
    <t>37:25:040405:171-37/040/2019-1</t>
  </si>
  <si>
    <t>37:25:040405:186-37/040/2019-1</t>
  </si>
  <si>
    <t>37:25:040405:187-37/040/2019-1</t>
  </si>
  <si>
    <t>37:25:040405:189-37/040/2019-1</t>
  </si>
  <si>
    <t>37:25:040405:190-37/040/2019-1</t>
  </si>
  <si>
    <t>37:25:040405:151-37/040/2019-1</t>
  </si>
  <si>
    <t>37:25:040405:152-37/040/2019-1</t>
  </si>
  <si>
    <t>37:25:040405:153-37/040/2019-1</t>
  </si>
  <si>
    <t>37:25:040405:154-37/040/2019-1</t>
  </si>
  <si>
    <t>37:25:040405:155-37/040/2019-1</t>
  </si>
  <si>
    <t>37:25:040405:156-37/040/2019-1</t>
  </si>
  <si>
    <t>37:25:040405:157-37/040/2019-1</t>
  </si>
  <si>
    <t>37:25:040405:161-37/040/2019-1</t>
  </si>
  <si>
    <t>37:25:040405:163-37/040/2019-1</t>
  </si>
  <si>
    <t>37:25:040405:164-37/040/2019-1</t>
  </si>
  <si>
    <t>37:25:040405:165-37/040/2019-1</t>
  </si>
  <si>
    <t>37:25:040405:167-37/040/2019-1</t>
  </si>
  <si>
    <t>37:25:040405:169-37/040/2019-1</t>
  </si>
  <si>
    <t>37:25:040405:170-37/040/2019-1</t>
  </si>
  <si>
    <t>37:25:040405:177-37/040/2019-1</t>
  </si>
  <si>
    <t>37:25:040405:178-37/040/2019-1</t>
  </si>
  <si>
    <t>37:25:040405:179-37/040/2019-1</t>
  </si>
  <si>
    <t>37:25:040405:181-37/040/2019-1</t>
  </si>
  <si>
    <t>37:25:040405:184-37/040/2019-1</t>
  </si>
  <si>
    <t>37:25:040405:185-37/040/2019-1</t>
  </si>
  <si>
    <t>37:25:040405:191-37/040/2019-1</t>
  </si>
  <si>
    <t>37:25:040405:202-37/040/2019-1</t>
  </si>
  <si>
    <t>37:25:040405:213-37/040/2019-1</t>
  </si>
  <si>
    <t>37:25:040405:224-37/040/2019-1</t>
  </si>
  <si>
    <t>37:25:040405:234-37/040/2019-1</t>
  </si>
  <si>
    <t>37:25:040405:235-37/040/2019-1</t>
  </si>
  <si>
    <t>37:25:040405:236-37/040/2019-1</t>
  </si>
  <si>
    <t>37:25:040405:237-37/040/2019-1</t>
  </si>
  <si>
    <t>37:25:040405:238-37/040/2019-1</t>
  </si>
  <si>
    <t>37:25:040405:192-37/040/2019-1</t>
  </si>
  <si>
    <t>37:25:040405:193-37/040/2019-1</t>
  </si>
  <si>
    <t>37:25:040405:194-37/040/2019-1</t>
  </si>
  <si>
    <t>37:25:040405:195-37/040/2019-1</t>
  </si>
  <si>
    <t>37:25:040405:196-37/040/2019-1</t>
  </si>
  <si>
    <t>37:25:040405:197-37/040/2019-1</t>
  </si>
  <si>
    <t>37:25:040405:198-37/040/2019-1</t>
  </si>
  <si>
    <t>37:25:040405:199-37/040/2019-1</t>
  </si>
  <si>
    <t>37:25:040405:200-37/040/2019-1</t>
  </si>
  <si>
    <t>37:25:040405:201-37/040/2019-1</t>
  </si>
  <si>
    <t>37:25:040405:203-37/040/2019-1</t>
  </si>
  <si>
    <t>37:25:040405:204-37/040/2019-1</t>
  </si>
  <si>
    <t>37:25:040405:205-37/040/2019-1</t>
  </si>
  <si>
    <t>37:25:040405:206-37/040/2019-1</t>
  </si>
  <si>
    <t>37:25:040405:207-37/040/2019-1</t>
  </si>
  <si>
    <t>37:25:040405:208-37/040/2019-1</t>
  </si>
  <si>
    <t>37:25:040405:209-37/040/2019-1</t>
  </si>
  <si>
    <t>37:25:040405:210-37/040/2019-1</t>
  </si>
  <si>
    <t>37:25:040405:211-37/040/2019-1</t>
  </si>
  <si>
    <t>37:25:040405:212-37/040/2019-1</t>
  </si>
  <si>
    <t>37:25:040405:214-37/040/2019-1</t>
  </si>
  <si>
    <t>37:25:040405:215-37/040/2019-1</t>
  </si>
  <si>
    <t>37:25:040405:216-37/040/2019-1</t>
  </si>
  <si>
    <t>37:25:040405:217-37/040/2019-1</t>
  </si>
  <si>
    <t>37:25:040405:218-37/040/2019-1</t>
  </si>
  <si>
    <t>37:25:040405:219-37/040/2019-1</t>
  </si>
  <si>
    <t>37:25:040405:220-37/040/2019-1</t>
  </si>
  <si>
    <t>37:25:040405:221-37/040/2019-1</t>
  </si>
  <si>
    <t>37:25:040405:222-37/040/2019-1</t>
  </si>
  <si>
    <t>37:25:040405:223-37/040/2019-1</t>
  </si>
  <si>
    <t>37:25:040405:225-37/040/2019-1</t>
  </si>
  <si>
    <t>37:25:040405:226-37/040/2019-1</t>
  </si>
  <si>
    <t>37:25:040405:227-37/040/2019-1</t>
  </si>
  <si>
    <t>37:25:040405:228-37/040/2019-1</t>
  </si>
  <si>
    <t>37:25:040405:229-37/040/2019-1</t>
  </si>
  <si>
    <t>37:25:040405:230-37/040/2019-1</t>
  </si>
  <si>
    <t>37:25:040405:231-37/040/2019-1</t>
  </si>
  <si>
    <t>37:25:040405:232-37/040/2019-1</t>
  </si>
  <si>
    <t>37:25:040405:233-37/040/2019-1</t>
  </si>
  <si>
    <t>09.09.2019</t>
  </si>
  <si>
    <t>37:25:040405:113-37/040/2019-1</t>
  </si>
  <si>
    <t>37:25:040405:124-37/040/2019-1</t>
  </si>
  <si>
    <t>37:25:040405:135-37/040/2019-1</t>
  </si>
  <si>
    <t>37:25:040405:143-37/040/2019-1</t>
  </si>
  <si>
    <t>37:25:040405:144-37/040/2019-1</t>
  </si>
  <si>
    <t>37:25:040405:145-37/040/2019-1</t>
  </si>
  <si>
    <t>37:25:040405:146-37/040/2019-1</t>
  </si>
  <si>
    <t>37:25:040405:148-37/040/2019-1</t>
  </si>
  <si>
    <t>37:25:040405:114-37/040/2019-1</t>
  </si>
  <si>
    <t>37:25:040405:115-37/040/2019-1</t>
  </si>
  <si>
    <t>37:25:040405:116-37/040/2019-1</t>
  </si>
  <si>
    <t>37:25:040405:117-37/040/2019-1</t>
  </si>
  <si>
    <t>37:25:040405:118-37/040/2019-1</t>
  </si>
  <si>
    <t>37:25:040405:119-37/040/2019-1</t>
  </si>
  <si>
    <t>37:25:040405:120-37/040/2019-1</t>
  </si>
  <si>
    <t>37:25:040405:121-37/040/2019-1</t>
  </si>
  <si>
    <t>37:25:040405:122-37/040/2019-1</t>
  </si>
  <si>
    <t>37:25:040405:123-37/040/2019-1</t>
  </si>
  <si>
    <t>37:25:040405:125-37/040/2019-1</t>
  </si>
  <si>
    <t>37:25:040405:126-37/040/2019-1</t>
  </si>
  <si>
    <t>37:25:040405:127-37/040/2019-1</t>
  </si>
  <si>
    <t>37:25:040405:128-37/040/2019-1</t>
  </si>
  <si>
    <t>37:25:040405:129-37/040/2019-1</t>
  </si>
  <si>
    <t>37:25:040405:130-37/040/2019-1</t>
  </si>
  <si>
    <t>37:25:040405:131-37/040/2019-1</t>
  </si>
  <si>
    <t>37:25:040405:132-37/040/2019-1</t>
  </si>
  <si>
    <t>37:25:040405:133-37/040/2019-1</t>
  </si>
  <si>
    <t>37:25:040405:134-37/040/2019-1</t>
  </si>
  <si>
    <t>37:25:040405:136-37/040/2019-1</t>
  </si>
  <si>
    <t>37:25:040405:137-37/040/2019-1</t>
  </si>
  <si>
    <t>37:25:040405:138-37/040/2019-1</t>
  </si>
  <si>
    <t>37:25:040405:139-37/040/2019-1</t>
  </si>
  <si>
    <t>37:25:040405:140-37/040/2019-1</t>
  </si>
  <si>
    <t>37:25:040405:141-37/040/2019-1</t>
  </si>
  <si>
    <t>37:25:040405:142-37/040/2019-1</t>
  </si>
  <si>
    <t>37:25:040405:270-37/040/2019-1</t>
  </si>
  <si>
    <t>37:25:040405:281-37/040/2019-1</t>
  </si>
  <si>
    <t>37:25:040405:292-37/040/2019-1</t>
  </si>
  <si>
    <t>37:25:040405:300-37/040/2019-1</t>
  </si>
  <si>
    <t>37:25:040405:301-37/040/2019-1</t>
  </si>
  <si>
    <t>37:25:040405:302-37/040/2019-1</t>
  </si>
  <si>
    <t>37:25:040405:303-37/040/2019-1</t>
  </si>
  <si>
    <t>37:25:040405:304-37/040/2019-1</t>
  </si>
  <si>
    <t>37:25:040405:305-37/040/2019-1</t>
  </si>
  <si>
    <t>37:25:040405:271-37/040/2019-1</t>
  </si>
  <si>
    <t>37:25:040405:2725-37/040/2019-1</t>
  </si>
  <si>
    <t>37:25:040405:273-37/040/2019-1</t>
  </si>
  <si>
    <t>37:25:040405:274-37/040/2019-1</t>
  </si>
  <si>
    <t>37:25:040405:275-37/040/2019-1</t>
  </si>
  <si>
    <t>37:25:040405:276-37/040/2019-1</t>
  </si>
  <si>
    <t>37:25:040405:277-37/040/2019-1</t>
  </si>
  <si>
    <t>37:25:040405:278-37/040/2019-1</t>
  </si>
  <si>
    <t>37:25:040405:279-37/040/2019-1</t>
  </si>
  <si>
    <t>37:25:040405:280-37/040/2019-1</t>
  </si>
  <si>
    <t>37:25:040405:282-37/040/2019-1</t>
  </si>
  <si>
    <t>37:25:040405:283-37/040/2019-1</t>
  </si>
  <si>
    <t>37:25:040405:284-37/040/2019-1</t>
  </si>
  <si>
    <t>37:25:040405:285-37/040/2019-1</t>
  </si>
  <si>
    <t>37:25:040405:286-37/040/2019-1</t>
  </si>
  <si>
    <t>37:25:040405:287-37/040/2019-1</t>
  </si>
  <si>
    <t>37:25:040405:288-37/040/2019-1</t>
  </si>
  <si>
    <t>37:25:040405:289-37/040/2019-1</t>
  </si>
  <si>
    <t>37:25:040405:290-37/040/2019-1</t>
  </si>
  <si>
    <t>37:25:040405:291-37/040/2019-1</t>
  </si>
  <si>
    <t>37:25:040405:293-37/040/2019-1</t>
  </si>
  <si>
    <t>37:25:040405:294-37/040/2019-1</t>
  </si>
  <si>
    <t>37:25:040405:295-37/040/2019-1</t>
  </si>
  <si>
    <t>37:25:040405:296-37/040/2019-1</t>
  </si>
  <si>
    <t>37:25:040405:297-37/040/2019-1</t>
  </si>
  <si>
    <t>37:25:040405:298-37/040/2019-1</t>
  </si>
  <si>
    <t>37:25:040405:299-37/040/2019-1</t>
  </si>
  <si>
    <t>37:25:040405:618-37/040/2019-1</t>
  </si>
  <si>
    <t>37:25:040405:629-37/040/2019-1</t>
  </si>
  <si>
    <t>37:25:040405:632-37/040/2019-1</t>
  </si>
  <si>
    <t>37:25:040405:633-37/040/2019-1</t>
  </si>
  <si>
    <t>37:25:040405:634-37/040/2019-1</t>
  </si>
  <si>
    <t>37:25:040405:635-37/040/2019-1</t>
  </si>
  <si>
    <t>37:25:040405:586-37/040/2019-1</t>
  </si>
  <si>
    <t>37:25:040405:587-37/040/2019-1</t>
  </si>
  <si>
    <t>37:25:040405:588-37/040/2019-1</t>
  </si>
  <si>
    <t>37:25:040405:589-37/040/2019-1</t>
  </si>
  <si>
    <t>37:25:040405:590-37/040/2019-1</t>
  </si>
  <si>
    <t>37:25:040405:591-37/040/2019-1</t>
  </si>
  <si>
    <t>37:25:040405:592-37/040/2019-1</t>
  </si>
  <si>
    <t>37:25:040405:593-37/040/2019-1</t>
  </si>
  <si>
    <t>37:25:040405:594-37/040/2019-1</t>
  </si>
  <si>
    <t>37:25:040405:595-37/040/2019-1</t>
  </si>
  <si>
    <t>37:25:040405:597-37/040/2019-1</t>
  </si>
  <si>
    <t>37:25:040405:598-37/040/2019-1</t>
  </si>
  <si>
    <t>37:25:040405:599-37/040/2019-1</t>
  </si>
  <si>
    <t>37:25:040405:600-37/040/2019-1</t>
  </si>
  <si>
    <t>37:25:040405:601-37/040/2019-1</t>
  </si>
  <si>
    <t>37:25:040405:602-37/040/2019-1</t>
  </si>
  <si>
    <t>37:25:040405:603-37/040/2019-1</t>
  </si>
  <si>
    <t>37:25:040405:604-37/040/2019-1</t>
  </si>
  <si>
    <t>37:25:040405:605-37/040/2019-1</t>
  </si>
  <si>
    <t>37:25:040405:606-37/040/2019-1</t>
  </si>
  <si>
    <t>37:25:040405:608-37/040/2019-1</t>
  </si>
  <si>
    <t>37:25:040405:609-37/040/2019-1</t>
  </si>
  <si>
    <t>37:25:040405:610-37/040/2019-1</t>
  </si>
  <si>
    <t>37:25:040405:611-37/040/2019-1</t>
  </si>
  <si>
    <t>37:25:040405:612-37/040/2019-1</t>
  </si>
  <si>
    <t>37:25:040405:613-37/040/2019-1</t>
  </si>
  <si>
    <t>37:25:040405:614-37/040/2019-1</t>
  </si>
  <si>
    <t>37:25:040405:615-37/040/2019-1</t>
  </si>
  <si>
    <t>37:25:040405:616-37/040/2019-1</t>
  </si>
  <si>
    <t>37:25:040405:617-37/040/2019-1</t>
  </si>
  <si>
    <t>37:25:040405:619-37/040/2019-1</t>
  </si>
  <si>
    <t>37:25:040405:620-37/040/2019-1</t>
  </si>
  <si>
    <t>37:25:040405:621-37/040/2019-1</t>
  </si>
  <si>
    <t>37:25:040405:622-37/040/2019-1</t>
  </si>
  <si>
    <t>37:25:040405:623-37/040/2019-1</t>
  </si>
  <si>
    <t>37:25:040405:624-37/040/2019-1</t>
  </si>
  <si>
    <t>37:25:040405:625-37/040/2019-1</t>
  </si>
  <si>
    <t>37:25:040405:626-37/040/2019-1</t>
  </si>
  <si>
    <t>37:25:040405:627-37/040/2019-1</t>
  </si>
  <si>
    <t>37:25:040405:628-37/040/2019-1</t>
  </si>
  <si>
    <t>37:25:040405:630-37/040/2019-1</t>
  </si>
  <si>
    <t>37:25:040405:631-37/040/2019-1</t>
  </si>
  <si>
    <t>37:25:040405:335-37/040/2019-1</t>
  </si>
  <si>
    <t>37:25:040405:346-37/040/2019-1</t>
  </si>
  <si>
    <t>37:25:040405:357-37/040/2019-1</t>
  </si>
  <si>
    <t>37:25:040405:359-37/040/2019-1</t>
  </si>
  <si>
    <t>37:25:040405:360-37/040/2019-1</t>
  </si>
  <si>
    <t>37:25:040405:361-37/040/2019-1</t>
  </si>
  <si>
    <t>37:25:040405:362-37/040/2019-1</t>
  </si>
  <si>
    <t>37:25:040405:363-37/040/2019-1</t>
  </si>
  <si>
    <t>37:25:040405:364-37/040/2019-1</t>
  </si>
  <si>
    <t>37:25:040405:336-37/040/2019-1</t>
  </si>
  <si>
    <t>37:25:040405:337-37/040/2019-1</t>
  </si>
  <si>
    <t>37:25:040405:338-37/040/2019-1</t>
  </si>
  <si>
    <t>37:25:040405:339-37/040/2019-1</t>
  </si>
  <si>
    <t>37:25:040405:340-37/040/2019-1</t>
  </si>
  <si>
    <t>37:25:040405:341-37/040/2019-1</t>
  </si>
  <si>
    <t>37:25:040405:342-37/040/2019-1</t>
  </si>
  <si>
    <t>37:25:040405:343-37/040/2019-1</t>
  </si>
  <si>
    <t>37:25:040405:344-37/040/2019-1</t>
  </si>
  <si>
    <t>37:25:040405:345-37/040/2019-1</t>
  </si>
  <si>
    <t>37:25:040405:348-37/040/2019-1</t>
  </si>
  <si>
    <t>37:25:040405:347-37/040/2019-1</t>
  </si>
  <si>
    <t>37:25:040405:349-37/040/2019-1</t>
  </si>
  <si>
    <t>37:25:040405:350-37/040/2019-1</t>
  </si>
  <si>
    <t>37:25:040405:351-37/040/2019-1</t>
  </si>
  <si>
    <t>37:25:040405:352-37/040/2019-1</t>
  </si>
  <si>
    <t>37:25:040405:353-37/040/2019-1</t>
  </si>
  <si>
    <t>37:25:040405:354-37/040/2019-1</t>
  </si>
  <si>
    <t>37:25:040405:355-37/040/2019-1</t>
  </si>
  <si>
    <t>37:25:040405:356-37/040/2019-1</t>
  </si>
  <si>
    <t>37:25:040405:358-37/040/2019-1</t>
  </si>
  <si>
    <t>37:25:040405:401-37/040/2019-1</t>
  </si>
  <si>
    <t>37:25:040405:412-37/040/2019-1</t>
  </si>
  <si>
    <t>37:25:040405:423-37/040/2019-1</t>
  </si>
  <si>
    <t>37:25:040405:425-37/040/2019-1</t>
  </si>
  <si>
    <t>37:25:040405:426-37/040/2019-1</t>
  </si>
  <si>
    <t>37:25:040405:427-37/040/2019-1</t>
  </si>
  <si>
    <t>37:25:040405:428-37/040/2019-1</t>
  </si>
  <si>
    <t>37:25:040405:429-37/040/2019-1</t>
  </si>
  <si>
    <t>37:25:040405:430-37/040/2019-1</t>
  </si>
  <si>
    <t>37:25:040405:402-37/040/2019-1</t>
  </si>
  <si>
    <t>37:25:040405:403-37/040/2019-1</t>
  </si>
  <si>
    <t>37:25:040405:404-37/040/2019-1</t>
  </si>
  <si>
    <t>37:25:040405:405-37/040/2019-1</t>
  </si>
  <si>
    <t>37:25:040405:406-37/040/2019-1</t>
  </si>
  <si>
    <t>37:25:040405:407-37/040/2019-1</t>
  </si>
  <si>
    <t>37:25:040405:408-37/040/2019-1</t>
  </si>
  <si>
    <t>37:25:040405:409-37/040/2019-1</t>
  </si>
  <si>
    <t>37:25:040405:410-37/040/2019-1</t>
  </si>
  <si>
    <t>37:25:040405:411-37/040/2019-1</t>
  </si>
  <si>
    <t>37:25:040405:413-37/040/2019-1</t>
  </si>
  <si>
    <t>37:25:040405:414-37/040/2019-1</t>
  </si>
  <si>
    <t>37:25:040405:415-37/040/2019-1</t>
  </si>
  <si>
    <t>37:25:040405:416-37/040/2019-1</t>
  </si>
  <si>
    <t>37:25:040405:417-37/040/2019-1</t>
  </si>
  <si>
    <t>37:25:040405:418-37/040/2019-1</t>
  </si>
  <si>
    <t>37:25:040405:419-37/040/2019-1</t>
  </si>
  <si>
    <t>37:25:040405:420-37/040/2019-1</t>
  </si>
  <si>
    <t>37:25:040405:421-37/040/2019-1</t>
  </si>
  <si>
    <t>37:25:040405:422-37/040/2019-1</t>
  </si>
  <si>
    <t>37:25:040405:424-37/040/2019-1</t>
  </si>
  <si>
    <t>37:25:040405:431-37/040/2019-1</t>
  </si>
  <si>
    <t>37:25:040405:442-37/040/2019-1</t>
  </si>
  <si>
    <t>37:25:040405:466-37/040/2019-1</t>
  </si>
  <si>
    <t>37:25:040405:467-37/040/2019-1</t>
  </si>
  <si>
    <t>37:25:040405:468-37/040/2019-1</t>
  </si>
  <si>
    <t>37:25:040405:469-37/040/2019-1</t>
  </si>
  <si>
    <t>37:25:040405:470-37/040/2019-1</t>
  </si>
  <si>
    <t>37:25:040405:432-37/040/2019-1</t>
  </si>
  <si>
    <t>37:25:040405:433-37/040/2019-1</t>
  </si>
  <si>
    <t>37:25:040405:434-37/040/2019-1</t>
  </si>
  <si>
    <t>37:25:040405:435-37/040/2019-1</t>
  </si>
  <si>
    <t>37:25:040405:436-37/040/2019-1</t>
  </si>
  <si>
    <t>37:25:040405:437-37/040/2019-1</t>
  </si>
  <si>
    <t>37:25:040405:438-37/040/2019-1</t>
  </si>
  <si>
    <t>37:25:040405:439-37/040/2019-1</t>
  </si>
  <si>
    <t>37:25:040405:440-37/040/2019-1</t>
  </si>
  <si>
    <t>37:25:040405:441-37/040/2019-1</t>
  </si>
  <si>
    <t>37:25:040405:443-37/040/2019-1</t>
  </si>
  <si>
    <t>37:25:040405:444-37/040/2019-1</t>
  </si>
  <si>
    <t>37:25:040405:445-37/040/2019-1</t>
  </si>
  <si>
    <t>37:25:040405:446-37/040/2019-1</t>
  </si>
  <si>
    <t>Cооружения канализации, канализационная сеть от канализационного колодца КК-1 до внешней стены многоквартирного жилого дома №60 по ул. Аристарха Макарова города Кинешма Ивановской области, протяженность 13 м.</t>
  </si>
  <si>
    <t>37:256020154:228</t>
  </si>
  <si>
    <t>37:235:000000:424</t>
  </si>
  <si>
    <t>водопроводная сеть до внеш. стены МКД №2 по ул. Бекренева</t>
  </si>
  <si>
    <t>водопроводная сеть до внеш. стены МКД №1 по ул. Бекренева</t>
  </si>
  <si>
    <t>37:25:040405:447-37/040/2019-1</t>
  </si>
  <si>
    <t>37:25:040405:448-37/040/2019-1</t>
  </si>
  <si>
    <t>37:25:040405:449-37/040/2019-1</t>
  </si>
  <si>
    <t>37:25:040405:450-37/040/2019-1</t>
  </si>
  <si>
    <t>37:25:040405:451-37/040/2019-1</t>
  </si>
  <si>
    <t>37:25:040405:452-37/040/2019-1</t>
  </si>
  <si>
    <t>37:25:040405:454-37/040/2019-1</t>
  </si>
  <si>
    <t>37:25:040405:455-37/040/2019-1</t>
  </si>
  <si>
    <t>37:25:040405:456-37/040/2019-1</t>
  </si>
  <si>
    <t>37:25:040405:457-37/040/2019-1</t>
  </si>
  <si>
    <t>37:25:040405:458-37/040/2019-1</t>
  </si>
  <si>
    <t>37:25:040405:459-37/040/2019-1</t>
  </si>
  <si>
    <t>37:25:040405:460-37/040/2019-1</t>
  </si>
  <si>
    <t>37:25:040405:461-37/040/2019-1</t>
  </si>
  <si>
    <t>37:25:040405:462-37/040/2019-1</t>
  </si>
  <si>
    <t>37:25:040405:463-37/040/2019-1</t>
  </si>
  <si>
    <t>37:25:040405:465-37/040/2019-1</t>
  </si>
  <si>
    <t>37:25:040405:549-37/040/2019-1</t>
  </si>
  <si>
    <t>37:25:040405:560-37/040/2019-1</t>
  </si>
  <si>
    <t xml:space="preserve">МУ "УГХ" </t>
  </si>
  <si>
    <t>37:25:020322:26</t>
  </si>
  <si>
    <t>37:25:030108:15</t>
  </si>
  <si>
    <t>37:25:040405:571-37/040/2019-1</t>
  </si>
  <si>
    <t>37:25:040405:579-37/040/2019-1</t>
  </si>
  <si>
    <t>37:25:040405:580-37/040/2019-1</t>
  </si>
  <si>
    <t>37:25:040405:581-37/040/2019-1</t>
  </si>
  <si>
    <t>37:25:040405:582-37/040/2019-1</t>
  </si>
  <si>
    <t>37:25:040405:583-37/040/2019-1</t>
  </si>
  <si>
    <t>37:25:040405:584-37/040/2019-1</t>
  </si>
  <si>
    <t>37:25:040405:550-37/040/2019-1</t>
  </si>
  <si>
    <t>37:25:040405:551-37/040/2019-1</t>
  </si>
  <si>
    <t>37:25:040405:552-37/040/2019-1</t>
  </si>
  <si>
    <t>37:25:040405:553-37/040/2019-1</t>
  </si>
  <si>
    <t>37:25:040405:554-37/040/2019-1</t>
  </si>
  <si>
    <t>37:25:040405:555-37/040/2019-1</t>
  </si>
  <si>
    <t>37:25:040405:556-37/040/2019-1</t>
  </si>
  <si>
    <t>37:25:040405:557-37/040/2019-1</t>
  </si>
  <si>
    <t>37:25:040405:558-37/040/2019-1</t>
  </si>
  <si>
    <t>37:25:040405:559-37/040/2019-1</t>
  </si>
  <si>
    <t>37:25:040405:561-37/040/2019-1</t>
  </si>
  <si>
    <t>37:25:040405:562-37/040/2019-1</t>
  </si>
  <si>
    <t>37:25:040405:563-37/040/2019-1</t>
  </si>
  <si>
    <t>С.Стальского</t>
  </si>
  <si>
    <t>2.7.74.</t>
  </si>
  <si>
    <t>37:25:010920:125</t>
  </si>
  <si>
    <t>здание- трансформаторная подстанция ТП - 309</t>
  </si>
  <si>
    <t>микрорайон "Электроконтакт"</t>
  </si>
  <si>
    <t>2.7.75.</t>
  </si>
  <si>
    <t>37:25:000000:1046</t>
  </si>
  <si>
    <t>сооружение - ливневая канализация в микрорайоне "Электроконтакт" города Кинешма Ивановской области</t>
  </si>
  <si>
    <t>пер. Дунаевского</t>
  </si>
  <si>
    <t>2.7.76.</t>
  </si>
  <si>
    <t>37:256000000:1047</t>
  </si>
  <si>
    <t>2.7.77.</t>
  </si>
  <si>
    <t>37:25:000000:1048</t>
  </si>
  <si>
    <t>сооружение - трубы в дренажных колодцах и колодцы, расположенные по горе от ул. Веснина до дома № 51 по ул. Аристарха Макарова города Кинешма Ивановской области</t>
  </si>
  <si>
    <t>Ивана Седова</t>
  </si>
  <si>
    <t>2.7.78.</t>
  </si>
  <si>
    <t>37:256011129:759</t>
  </si>
  <si>
    <t>сооружение - тепловая сеть (диаметр трубопровода ДУ мм 50/50, адрес: Ивановская обл. , г. Кинешма, от точки врезки магистральной линии тепловой сети от котельной №4 до стены многоквартирного дома №9 по ул. Ивана Седова</t>
  </si>
  <si>
    <t>37:256011129:759-37/040/2021-1У</t>
  </si>
  <si>
    <t>2.7.79.</t>
  </si>
  <si>
    <t>37:256020306:402</t>
  </si>
  <si>
    <t>сооружение - тепловые сети от врезки в магистральную тепловую сеть от котельной №7 до стены нежилого здания по адресу: Ивановская область, г. Кинешма, ул. им. Островского, д.4</t>
  </si>
  <si>
    <t>сооружение - ливневая канализация для трёх жилых домов по пер. Дунаевского и территории школы № 19</t>
  </si>
  <si>
    <t>3-я Березниковская</t>
  </si>
  <si>
    <t>уч. №11</t>
  </si>
  <si>
    <t>2.5.832.</t>
  </si>
  <si>
    <t>37:25:020432:13</t>
  </si>
  <si>
    <t>для строительства индивидуального жилого дома</t>
  </si>
  <si>
    <t>Буторихинская</t>
  </si>
  <si>
    <t>2.5.831.</t>
  </si>
  <si>
    <t>37:25:030247:54</t>
  </si>
  <si>
    <t>37:25:040405:565-37/040/2019-1</t>
  </si>
  <si>
    <t>37:25:040405:564-37/040/2019-1</t>
  </si>
  <si>
    <t>37:25:040405:566-37/040/2019-1</t>
  </si>
  <si>
    <t>37:25:040405:567-37/040/2019-1</t>
  </si>
  <si>
    <t>37:25:040405:568-37/040/2019-1</t>
  </si>
  <si>
    <t>37:25:040405:569-37/040/2019-1</t>
  </si>
  <si>
    <t>37:25:040405:570-37/040/2019-1</t>
  </si>
  <si>
    <t>37:25:040405:572-37/040/2019-1</t>
  </si>
  <si>
    <t>37:25:040405:573-37/040/2019-1</t>
  </si>
  <si>
    <t>37:25:040405:574-37/040/2019-1</t>
  </si>
  <si>
    <t>37:25:040405:575-37/040/2019-1</t>
  </si>
  <si>
    <t>37:25:040405:576-37/040/2019-1</t>
  </si>
  <si>
    <t>37:25:040405:577-37/040/2019-1</t>
  </si>
  <si>
    <t>37:25:040405:578-37/040/2019-1</t>
  </si>
  <si>
    <t>37:25:040405:471-37/040/2019-1</t>
  </si>
  <si>
    <t>37:25:040405:482-37/040/2019-1</t>
  </si>
  <si>
    <t>37:25:040405:493-37/040/2019-1</t>
  </si>
  <si>
    <t>37:25:040405:501-37/040/2019-1</t>
  </si>
  <si>
    <t>37:25:040405:502-37/040/2019-1</t>
  </si>
  <si>
    <t>37:25:040405:503-37/040/2019-1</t>
  </si>
  <si>
    <t>37:25:040405:504-37/040/2019-1</t>
  </si>
  <si>
    <t>37:25:040405:505-37/040/2019-1</t>
  </si>
  <si>
    <t>37:25:040405:506-37/040/2019-1</t>
  </si>
  <si>
    <t>37:25:040405:472-37/040/2019-1</t>
  </si>
  <si>
    <t>37:25:040405:473-37/040/2019-1</t>
  </si>
  <si>
    <t>37:25:040405:474-37/040/2019-1</t>
  </si>
  <si>
    <t>37:25:040405:475-37/040/2019-1</t>
  </si>
  <si>
    <t>37:25:040405:476-37/040/2019-1</t>
  </si>
  <si>
    <t>37:25:040405:477-37/040/2019-1</t>
  </si>
  <si>
    <t>37:25:040405:478-37/040/2019-1</t>
  </si>
  <si>
    <t>37:25:040405:479-37/040/2019-1</t>
  </si>
  <si>
    <t>37:25:040405:480-37/040/2019-1</t>
  </si>
  <si>
    <t>37:25:040405:481-37/040/2019-1</t>
  </si>
  <si>
    <t>37:25:040405:483-37/040/2019-1</t>
  </si>
  <si>
    <t>37:25:040405:484-37/040/2019-1</t>
  </si>
  <si>
    <t>37:25:040405:485-37/040/2019-1</t>
  </si>
  <si>
    <t>37:25:040405:486-37/040/2019-1</t>
  </si>
  <si>
    <t>37:25:040405:487-37/040/2019-1</t>
  </si>
  <si>
    <t>37:25:040405:488-37/040/2019-1</t>
  </si>
  <si>
    <t>37:25:040405:489-37/040/2019-1</t>
  </si>
  <si>
    <t>37:25:040405:490-37/040/2019-1</t>
  </si>
  <si>
    <t>37:25:040405:491-37/040/2019-1</t>
  </si>
  <si>
    <t>37:25:040405:492-37/040/2019-1</t>
  </si>
  <si>
    <t>37:25:040405:494-37/040/2019-1</t>
  </si>
  <si>
    <t>37:25:040405:495-37/040/2019-1</t>
  </si>
  <si>
    <t>37:25:040405:496-37/040/2019-1</t>
  </si>
  <si>
    <t>37:25:040405:497-37/040/2019-1</t>
  </si>
  <si>
    <t>37:25:040405:498-37/040/2019-1</t>
  </si>
  <si>
    <t>37:25:040405:499-37/040/2019-1</t>
  </si>
  <si>
    <t>37:25:040405:500-37/040/2019-1</t>
  </si>
  <si>
    <t>37:25:040405:507-37/040/2019-1</t>
  </si>
  <si>
    <t>37:25:040405:518-37/040/2019-1</t>
  </si>
  <si>
    <t>37:25:040405:529-37/040/2019-1</t>
  </si>
  <si>
    <t>37:25:040405:540-37/040/2019-1</t>
  </si>
  <si>
    <t>37:25:040405:544-37/040/2019-1</t>
  </si>
  <si>
    <t>37:25:040405:545-37/040/2019-1</t>
  </si>
  <si>
    <t>37:25:040405:546-37/040/2019-1</t>
  </si>
  <si>
    <t>37:25:040405:547-37/040/2019-1</t>
  </si>
  <si>
    <t>37:25:040405:548-37/040/2019-1</t>
  </si>
  <si>
    <t>37:25:040405:508-37/040/2019-1</t>
  </si>
  <si>
    <t>37:25:040405:509-37/040/2019-1</t>
  </si>
  <si>
    <t>37:25:040405:510-37/040/2019-1</t>
  </si>
  <si>
    <t>37:25:040405:511-37/040/2019-1</t>
  </si>
  <si>
    <t>37:25:040405:512-37/040/2019-1</t>
  </si>
  <si>
    <t>37:25:040405:513-37/040/2019-1</t>
  </si>
  <si>
    <t>37:25:040405:514-37/040/2019-1</t>
  </si>
  <si>
    <t>37:25:040405:515-37/040/2019-1</t>
  </si>
  <si>
    <t>37:25:040405:516-37/040/2019-1</t>
  </si>
  <si>
    <t>37:25:040405:517-37/040/2019-1</t>
  </si>
  <si>
    <t>37:25:040405:519-37/040/2019-1</t>
  </si>
  <si>
    <t>37:25:040405:520-37/040/2019-1</t>
  </si>
  <si>
    <t>37:25:040405:521-37/040/2019-1</t>
  </si>
  <si>
    <t>37:25:040405:522-37/040/2019-1</t>
  </si>
  <si>
    <t>37:25:040405:523-37/040/2019-1</t>
  </si>
  <si>
    <t>37:25:040405:524-37/040/2019-1</t>
  </si>
  <si>
    <t>37:25:040405:525-37/040/2019-1</t>
  </si>
  <si>
    <t>37:25:040405:527-37/040/2019-1</t>
  </si>
  <si>
    <t>37:25:040405:528-37/040/2019-1</t>
  </si>
  <si>
    <t>37:25:040405:530-37/040/2019-1</t>
  </si>
  <si>
    <t>37:25:040405:531-37/040/2019-1</t>
  </si>
  <si>
    <t>37:25:040405:532-37/040/2019-1</t>
  </si>
  <si>
    <t>37:25:040405:533-37/040/2019-1</t>
  </si>
  <si>
    <t>37:25:040405:534-37/040/2019-1</t>
  </si>
  <si>
    <t>37:25:040405:535-37/040/2019-1</t>
  </si>
  <si>
    <t>37:25:040405:536-37/040/2019-1</t>
  </si>
  <si>
    <t>37:25:040405:537-37/040/2019-1</t>
  </si>
  <si>
    <t>37:25:040405:538-37/040/2019-1</t>
  </si>
  <si>
    <t>37:25:040405:539-37/040/2019-1</t>
  </si>
  <si>
    <t>37:25:040405:541-37/040/2019-1</t>
  </si>
  <si>
    <t>37:25:040405:542-37/040/2019-1</t>
  </si>
  <si>
    <t>37:25:040405:543-37/040/2019-1</t>
  </si>
  <si>
    <t>37:25:040405:239-37/040/2019-1</t>
  </si>
  <si>
    <t>37:25:040405:250-37/040/2019-1</t>
  </si>
  <si>
    <t>37:25:040405:261-37/040/2019-1</t>
  </si>
  <si>
    <t>37:25:040405:264-37/040/2019-1</t>
  </si>
  <si>
    <t>37:25:040405:265-37/040/2019-1</t>
  </si>
  <si>
    <t>37:25:040405:266-37/040/2019-1</t>
  </si>
  <si>
    <t>37:25:040405:267-37/040/2019-1</t>
  </si>
  <si>
    <t>37:25:040405:268-37/040/2019-1</t>
  </si>
  <si>
    <t>37:25:040405:269-37/040/2019-1</t>
  </si>
  <si>
    <t>37:25:040405:240-37/040/2019-1</t>
  </si>
  <si>
    <t>37:25:040405:241-37/040/2019-1</t>
  </si>
  <si>
    <t>37:25:040405:242-37/040/2019-1</t>
  </si>
  <si>
    <t>37:25:040405:243-37/040/2019-1</t>
  </si>
  <si>
    <t>37:25:040405:244-37/040/2019-1</t>
  </si>
  <si>
    <t>37:25:040405:245-37/040/2019-1</t>
  </si>
  <si>
    <t>37:25:040405:246-37/040/2019-1</t>
  </si>
  <si>
    <t>37:25:040405:247-37/040/2019-1</t>
  </si>
  <si>
    <t>37:25:040405:248-37/040/2019-1</t>
  </si>
  <si>
    <t>37:25:040405:249-37/040/2019-1</t>
  </si>
  <si>
    <t>37:25:040405:251-37/040/2019-1</t>
  </si>
  <si>
    <t>37:25:040405:252</t>
  </si>
  <si>
    <t>37:25:040405:252-37/040/2019-1</t>
  </si>
  <si>
    <t>37:25:040405:253-37/040/2019-1</t>
  </si>
  <si>
    <t>37:25:040405:254-37/040/2019-1</t>
  </si>
  <si>
    <t>37:25:040405:255-37/040/2019-1</t>
  </si>
  <si>
    <t>37:25:040405:256-37/040/2019-1</t>
  </si>
  <si>
    <t>37:25:040405:257-37/040/2019-1</t>
  </si>
  <si>
    <t>37:25:040405:258-37/040/2019-1</t>
  </si>
  <si>
    <t>37:25:040405:259-37/040/2019-1</t>
  </si>
  <si>
    <t>37:25:040405:260-37/040/2019-1</t>
  </si>
  <si>
    <t>37:25:040405:262-37/040/2019-1</t>
  </si>
  <si>
    <t>37:25:040405:263-37/040/2019-1</t>
  </si>
  <si>
    <t>37:25:040405:306-37/040/2019-1</t>
  </si>
  <si>
    <t>37:25:040405:317-37/040/2019-1</t>
  </si>
  <si>
    <t>37:25:040405:328-37/040/2019-1</t>
  </si>
  <si>
    <t>37:25:040405:329-37/040/2019-1</t>
  </si>
  <si>
    <t>37:25:040405:330-37/040/2019-1</t>
  </si>
  <si>
    <t>37:25:040405:331-37/040/2019-1</t>
  </si>
  <si>
    <t>37:25:040405:332-37/040/2019-1</t>
  </si>
  <si>
    <t>37:25:040405:333-37/040/2019-1</t>
  </si>
  <si>
    <t>37:25:040405:334-37/040/2019-1</t>
  </si>
  <si>
    <t>37:25:040405:307-37/040/2019-1</t>
  </si>
  <si>
    <t>37:25:040405:308-37/040/2019-1</t>
  </si>
  <si>
    <t>37:25:040405:309-37/040/2019-1</t>
  </si>
  <si>
    <t>37:25:040405:310-37/040/2019-1</t>
  </si>
  <si>
    <t>37:25:040405:311-37/040/2019-1</t>
  </si>
  <si>
    <t>37:25:040405:312-37/040/2019-1</t>
  </si>
  <si>
    <t>37:25:040405:313-37/040/2019-1</t>
  </si>
  <si>
    <t>37:25:040405:314-37/040/2019-1</t>
  </si>
  <si>
    <t>37:25:040405:315-37/040/2019-1</t>
  </si>
  <si>
    <t>37:25:040405:316-37/040/2019-1</t>
  </si>
  <si>
    <t>37:25:040405:318-37/040/2019-1</t>
  </si>
  <si>
    <t>37:25:040405:319-37/040/2019-1</t>
  </si>
  <si>
    <t>37:25:040405:320-37/040/2019-1</t>
  </si>
  <si>
    <t>37:25:040405:321-37/040/2019-1</t>
  </si>
  <si>
    <t>37:25:040405:322-37/040/2019-1</t>
  </si>
  <si>
    <t>37:25:040405:323-37/040/2019-1</t>
  </si>
  <si>
    <t>37:25:040405:324-37/040/2019-1</t>
  </si>
  <si>
    <t>37:25:040405:325-37/040/2019-1</t>
  </si>
  <si>
    <t>37:25:040405:326-37/040/2019-1</t>
  </si>
  <si>
    <t>37:25:040405:327-37/040/2019-1</t>
  </si>
  <si>
    <t>ООО</t>
  </si>
  <si>
    <t>автодром (для размещения и эксплуатации объектов автомобильного транспорта и объектов дорожного хозяйства)</t>
  </si>
  <si>
    <t xml:space="preserve">МУП </t>
  </si>
  <si>
    <t>Водоподогреватель ВВП-14-273х4000(нерж) 
двух секционный.</t>
  </si>
  <si>
    <t>Семенова</t>
  </si>
  <si>
    <t>11-б</t>
  </si>
  <si>
    <t>4-б</t>
  </si>
  <si>
    <t>2.3.3.2.70.</t>
  </si>
  <si>
    <t>26-б</t>
  </si>
  <si>
    <t>2.3.3.2.71.</t>
  </si>
  <si>
    <t>2.3.3.2.72.</t>
  </si>
  <si>
    <t>им. Дзержинского</t>
  </si>
  <si>
    <t>2.3.4.1.13.</t>
  </si>
  <si>
    <t xml:space="preserve"> (имущ. ОК и ТС материально техническая база)</t>
  </si>
  <si>
    <t xml:space="preserve">Канализация </t>
  </si>
  <si>
    <t>(имущ. ОК и ТС котельная № 11)</t>
  </si>
  <si>
    <t>Наружный водопровод Д 100 из труб ПНП 124 п/м</t>
  </si>
  <si>
    <t xml:space="preserve"> (имущ. ОК и ТС котельная № 11)</t>
  </si>
  <si>
    <t>Газопровод среднего давления наружный</t>
  </si>
  <si>
    <t xml:space="preserve"> (имущ. ОК и ТС, котельная № 9)</t>
  </si>
  <si>
    <t>Водопровод 50 м.</t>
  </si>
  <si>
    <t xml:space="preserve"> (имущ. ОК и ТС котельная №10)</t>
  </si>
  <si>
    <t>г. Кинешма, пос. Красноволжец, д. 10-б</t>
  </si>
  <si>
    <t xml:space="preserve">Кинешемский район,                         пос. Октябрьский  </t>
  </si>
  <si>
    <t>г. Кинешма, ул. Спортивная, д. 18</t>
  </si>
  <si>
    <t>г. Кинешма, ул. Вичугская, д. 138</t>
  </si>
  <si>
    <t>г. Кинешма, ул. Ивана Виноградова, д. 6 А</t>
  </si>
  <si>
    <t>г. Кинешма, ул. Социалистическая, д. 54</t>
  </si>
  <si>
    <t>г. Кинешма, ул. Ломоносова, д. 20-б</t>
  </si>
  <si>
    <t>г. Кинешма, ул. Григория Королева, д.10</t>
  </si>
  <si>
    <t>г. Кинешма, ул. Красноветкинская, д 8-б</t>
  </si>
  <si>
    <t>г. Кинешма, ул. Краснофлотская, д. 9</t>
  </si>
  <si>
    <t>г. Кинешма, пер. 2-ой Трудовой, д.2</t>
  </si>
  <si>
    <t>г. Кинешма, ул. им. Дзержинского, д. 26-б</t>
  </si>
  <si>
    <t>г. Кинешма, ул.Текстильная, д. 4-б</t>
  </si>
  <si>
    <t>г. Кинешма, ул. Семенова, 11-Б</t>
  </si>
  <si>
    <t>г. Кинешма, ул. Ванцетти, д.38-б</t>
  </si>
  <si>
    <t>г. Кинешма, ул. им. Горького, д. 131-а</t>
  </si>
  <si>
    <t>г. Кинешма, ул. Третьяковская, д. 48-б</t>
  </si>
  <si>
    <t>г. Кинешма, пер. Дунаевского, д. 2-б</t>
  </si>
  <si>
    <t>г. Кинешма, ул. им. Ленина, д. 28-а</t>
  </si>
  <si>
    <t>г. Кинешма, ул. Советская, д. 15-б</t>
  </si>
  <si>
    <t xml:space="preserve">ООО </t>
  </si>
  <si>
    <t>ПАО</t>
  </si>
  <si>
    <t>Частное учреждение «Кинешемский театр юного зрителя имени народного артиста СССР Л.В. Раскатова»</t>
  </si>
  <si>
    <t>ФЛ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</si>
</sst>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;[Red]\-#,##0.00"/>
    <numFmt numFmtId="166" formatCode="dd/mm/yy;@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name val="Arial"/>
      <family val="2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Arial Cyr"/>
      <charset val="204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343434"/>
      <name val="Times New Roman"/>
      <family val="1"/>
      <charset val="204"/>
    </font>
    <font>
      <sz val="7"/>
      <color rgb="FF343434"/>
      <name val="Arial"/>
      <family val="2"/>
      <charset val="204"/>
    </font>
    <font>
      <sz val="8"/>
      <color rgb="FF343434"/>
      <name val="Times New Roman"/>
      <family val="1"/>
      <charset val="204"/>
    </font>
    <font>
      <b/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" fillId="0" borderId="0"/>
    <xf numFmtId="0" fontId="9" fillId="0" borderId="0"/>
  </cellStyleXfs>
  <cellXfs count="629">
    <xf numFmtId="0" fontId="0" fillId="0" borderId="0" xfId="0"/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2" fontId="7" fillId="0" borderId="6" xfId="0" applyNumberFormat="1" applyFont="1" applyBorder="1" applyAlignment="1">
      <alignment horizontal="center" vertical="top"/>
    </xf>
    <xf numFmtId="165" fontId="2" fillId="0" borderId="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right" vertical="top"/>
    </xf>
    <xf numFmtId="0" fontId="7" fillId="0" borderId="6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4" fontId="7" fillId="2" borderId="6" xfId="0" applyNumberFormat="1" applyFont="1" applyFill="1" applyBorder="1" applyAlignment="1">
      <alignment horizontal="left" vertical="top" shrinkToFit="1"/>
    </xf>
    <xf numFmtId="4" fontId="7" fillId="2" borderId="1" xfId="0" applyNumberFormat="1" applyFont="1" applyFill="1" applyBorder="1" applyAlignment="1">
      <alignment horizontal="left" vertical="top" shrinkToFit="1"/>
    </xf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right" vertical="top"/>
    </xf>
    <xf numFmtId="2" fontId="4" fillId="2" borderId="2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vertical="top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2" fontId="7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right" vertical="top"/>
    </xf>
    <xf numFmtId="49" fontId="7" fillId="2" borderId="6" xfId="0" applyNumberFormat="1" applyFont="1" applyFill="1" applyBorder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vertical="top"/>
    </xf>
    <xf numFmtId="0" fontId="7" fillId="0" borderId="1" xfId="0" applyNumberFormat="1" applyFont="1" applyBorder="1" applyAlignment="1">
      <alignment vertical="top" wrapText="1"/>
    </xf>
    <xf numFmtId="4" fontId="7" fillId="2" borderId="6" xfId="0" applyNumberFormat="1" applyFont="1" applyFill="1" applyBorder="1" applyAlignment="1">
      <alignment vertical="top"/>
    </xf>
    <xf numFmtId="4" fontId="7" fillId="2" borderId="11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165" fontId="7" fillId="0" borderId="5" xfId="0" applyNumberFormat="1" applyFont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14" fontId="4" fillId="2" borderId="0" xfId="0" applyNumberFormat="1" applyFont="1" applyFill="1" applyAlignment="1"/>
    <xf numFmtId="14" fontId="0" fillId="2" borderId="0" xfId="0" applyNumberFormat="1" applyFont="1" applyFill="1"/>
    <xf numFmtId="0" fontId="4" fillId="2" borderId="0" xfId="0" applyFont="1" applyFill="1"/>
    <xf numFmtId="4" fontId="4" fillId="2" borderId="1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14" fontId="4" fillId="2" borderId="0" xfId="0" applyNumberFormat="1" applyFont="1" applyFill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wrapText="1"/>
    </xf>
    <xf numFmtId="0" fontId="15" fillId="2" borderId="1" xfId="1" applyFont="1" applyFill="1" applyBorder="1"/>
    <xf numFmtId="1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left" vertical="top"/>
    </xf>
    <xf numFmtId="4" fontId="5" fillId="5" borderId="1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vertical="top" wrapText="1"/>
    </xf>
    <xf numFmtId="49" fontId="5" fillId="5" borderId="3" xfId="0" applyNumberFormat="1" applyFont="1" applyFill="1" applyBorder="1" applyAlignment="1">
      <alignment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0" fontId="5" fillId="5" borderId="2" xfId="0" applyFont="1" applyFill="1" applyBorder="1" applyAlignment="1">
      <alignment horizontal="right" vertical="top"/>
    </xf>
    <xf numFmtId="2" fontId="4" fillId="5" borderId="1" xfId="0" applyNumberFormat="1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2" fontId="5" fillId="5" borderId="1" xfId="0" applyNumberFormat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2" fontId="18" fillId="2" borderId="1" xfId="0" applyNumberFormat="1" applyFont="1" applyFill="1" applyBorder="1" applyAlignment="1">
      <alignment horizontal="center" vertical="top"/>
    </xf>
    <xf numFmtId="4" fontId="6" fillId="5" borderId="1" xfId="0" applyNumberFormat="1" applyFont="1" applyFill="1" applyBorder="1" applyAlignment="1">
      <alignment horizontal="center" vertical="top"/>
    </xf>
    <xf numFmtId="0" fontId="6" fillId="5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right" vertical="top"/>
    </xf>
    <xf numFmtId="0" fontId="16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2" fontId="16" fillId="0" borderId="0" xfId="0" applyNumberFormat="1" applyFont="1" applyAlignment="1">
      <alignment horizontal="center" vertical="top"/>
    </xf>
    <xf numFmtId="2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2" fontId="7" fillId="2" borderId="6" xfId="0" applyNumberFormat="1" applyFont="1" applyFill="1" applyBorder="1" applyAlignment="1">
      <alignment horizontal="center" vertical="top"/>
    </xf>
    <xf numFmtId="2" fontId="9" fillId="2" borderId="1" xfId="3" applyNumberFormat="1" applyFont="1" applyFill="1" applyBorder="1" applyAlignment="1">
      <alignment horizontal="center" vertical="top"/>
    </xf>
    <xf numFmtId="2" fontId="7" fillId="2" borderId="5" xfId="0" applyNumberFormat="1" applyFont="1" applyFill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left" vertical="top"/>
    </xf>
    <xf numFmtId="0" fontId="13" fillId="2" borderId="2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" fontId="7" fillId="2" borderId="2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7" fillId="2" borderId="23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14" fillId="0" borderId="5" xfId="0" applyNumberFormat="1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justify" vertical="top" wrapText="1"/>
    </xf>
    <xf numFmtId="4" fontId="7" fillId="2" borderId="9" xfId="0" applyNumberFormat="1" applyFont="1" applyFill="1" applyBorder="1" applyAlignment="1">
      <alignment vertical="top"/>
    </xf>
    <xf numFmtId="4" fontId="7" fillId="2" borderId="5" xfId="0" applyNumberFormat="1" applyFont="1" applyFill="1" applyBorder="1" applyAlignment="1">
      <alignment horizontal="center" vertical="top" wrapText="1"/>
    </xf>
    <xf numFmtId="0" fontId="14" fillId="0" borderId="8" xfId="0" applyNumberFormat="1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4" fontId="7" fillId="2" borderId="27" xfId="0" applyNumberFormat="1" applyFont="1" applyFill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49" fontId="7" fillId="2" borderId="6" xfId="0" applyNumberFormat="1" applyFont="1" applyFill="1" applyBorder="1" applyAlignment="1">
      <alignment horizontal="left" vertical="top" shrinkToFit="1"/>
    </xf>
    <xf numFmtId="49" fontId="7" fillId="2" borderId="1" xfId="0" applyNumberFormat="1" applyFont="1" applyFill="1" applyBorder="1" applyAlignment="1">
      <alignment horizontal="left" vertical="top" shrinkToFit="1"/>
    </xf>
    <xf numFmtId="49" fontId="7" fillId="2" borderId="5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49" fontId="7" fillId="2" borderId="6" xfId="0" applyNumberFormat="1" applyFont="1" applyFill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left" vertical="top" shrinkToFit="1"/>
    </xf>
    <xf numFmtId="0" fontId="11" fillId="2" borderId="1" xfId="2" applyFont="1" applyFill="1" applyBorder="1" applyAlignment="1">
      <alignment horizontal="left" vertical="top" wrapText="1" shrinkToFit="1"/>
    </xf>
    <xf numFmtId="0" fontId="7" fillId="2" borderId="1" xfId="0" applyFont="1" applyFill="1" applyBorder="1" applyAlignment="1">
      <alignment horizontal="left" vertical="top" wrapText="1" shrinkToFit="1"/>
    </xf>
    <xf numFmtId="0" fontId="11" fillId="2" borderId="1" xfId="2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3" fillId="2" borderId="7" xfId="0" applyFont="1" applyFill="1" applyBorder="1" applyAlignment="1">
      <alignment horizontal="left" vertical="top" wrapText="1"/>
    </xf>
    <xf numFmtId="0" fontId="13" fillId="2" borderId="2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2" fontId="4" fillId="2" borderId="4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top"/>
    </xf>
    <xf numFmtId="2" fontId="4" fillId="2" borderId="1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wrapText="1"/>
    </xf>
    <xf numFmtId="0" fontId="16" fillId="0" borderId="0" xfId="0" applyFont="1"/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4" fontId="7" fillId="0" borderId="5" xfId="0" applyNumberFormat="1" applyFont="1" applyBorder="1" applyAlignment="1">
      <alignment horizontal="left" vertical="top"/>
    </xf>
    <xf numFmtId="0" fontId="6" fillId="5" borderId="6" xfId="0" applyNumberFormat="1" applyFont="1" applyFill="1" applyBorder="1" applyAlignment="1">
      <alignment vertical="top" wrapText="1"/>
    </xf>
    <xf numFmtId="4" fontId="6" fillId="5" borderId="6" xfId="0" applyNumberFormat="1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top" wrapText="1"/>
    </xf>
    <xf numFmtId="49" fontId="7" fillId="0" borderId="29" xfId="0" applyNumberFormat="1" applyFont="1" applyBorder="1" applyAlignment="1">
      <alignment horizontal="left" vertical="top"/>
    </xf>
    <xf numFmtId="0" fontId="7" fillId="0" borderId="30" xfId="0" applyNumberFormat="1" applyFont="1" applyBorder="1" applyAlignment="1">
      <alignment horizontal="left" vertical="top" wrapText="1"/>
    </xf>
    <xf numFmtId="0" fontId="7" fillId="0" borderId="29" xfId="0" applyNumberFormat="1" applyFont="1" applyBorder="1" applyAlignment="1">
      <alignment horizontal="left" vertical="top" wrapText="1"/>
    </xf>
    <xf numFmtId="2" fontId="7" fillId="2" borderId="30" xfId="0" applyNumberFormat="1" applyFont="1" applyFill="1" applyBorder="1" applyAlignment="1">
      <alignment horizontal="center" vertical="top"/>
    </xf>
    <xf numFmtId="165" fontId="2" fillId="0" borderId="30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right" vertical="top"/>
    </xf>
    <xf numFmtId="4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7" fillId="0" borderId="0" xfId="0" applyFont="1"/>
    <xf numFmtId="49" fontId="7" fillId="0" borderId="6" xfId="0" applyNumberFormat="1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165" fontId="2" fillId="5" borderId="1" xfId="0" applyNumberFormat="1" applyFont="1" applyFill="1" applyBorder="1" applyAlignment="1">
      <alignment horizontal="right" vertical="top"/>
    </xf>
    <xf numFmtId="165" fontId="7" fillId="0" borderId="6" xfId="0" applyNumberFormat="1" applyFont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left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49" fontId="7" fillId="2" borderId="6" xfId="0" applyNumberFormat="1" applyFont="1" applyFill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top" wrapText="1"/>
    </xf>
    <xf numFmtId="4" fontId="7" fillId="2" borderId="33" xfId="0" applyNumberFormat="1" applyFont="1" applyFill="1" applyBorder="1" applyAlignment="1">
      <alignment horizontal="center" vertical="top"/>
    </xf>
    <xf numFmtId="165" fontId="2" fillId="6" borderId="1" xfId="0" applyNumberFormat="1" applyFont="1" applyFill="1" applyBorder="1" applyAlignment="1">
      <alignment horizontal="right" vertical="top"/>
    </xf>
    <xf numFmtId="49" fontId="7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 wrapText="1"/>
    </xf>
    <xf numFmtId="165" fontId="23" fillId="2" borderId="1" xfId="0" applyNumberFormat="1" applyFont="1" applyFill="1" applyBorder="1" applyAlignment="1">
      <alignment horizontal="right" vertical="top"/>
    </xf>
    <xf numFmtId="2" fontId="7" fillId="2" borderId="1" xfId="0" applyNumberFormat="1" applyFont="1" applyFill="1" applyBorder="1" applyAlignment="1">
      <alignment horizontal="left" vertical="top"/>
    </xf>
    <xf numFmtId="4" fontId="7" fillId="2" borderId="1" xfId="0" applyNumberFormat="1" applyFont="1" applyFill="1" applyBorder="1" applyAlignment="1" applyProtection="1">
      <alignment horizontal="left" vertical="top" wrapText="1"/>
      <protection locked="0"/>
    </xf>
    <xf numFmtId="49" fontId="7" fillId="2" borderId="0" xfId="0" applyNumberFormat="1" applyFont="1" applyFill="1" applyBorder="1" applyAlignment="1">
      <alignment horizontal="left" vertical="top"/>
    </xf>
    <xf numFmtId="0" fontId="7" fillId="2" borderId="34" xfId="0" applyFont="1" applyFill="1" applyBorder="1" applyAlignment="1">
      <alignment horizontal="left" vertical="top"/>
    </xf>
    <xf numFmtId="165" fontId="23" fillId="5" borderId="1" xfId="0" applyNumberFormat="1" applyFont="1" applyFill="1" applyBorder="1" applyAlignment="1">
      <alignment horizontal="right" vertical="top"/>
    </xf>
    <xf numFmtId="14" fontId="7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7" fillId="0" borderId="6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14" fontId="7" fillId="0" borderId="6" xfId="0" applyNumberFormat="1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10" fillId="2" borderId="6" xfId="0" applyFont="1" applyFill="1" applyBorder="1" applyAlignment="1">
      <alignment horizontal="left" vertical="top"/>
    </xf>
    <xf numFmtId="2" fontId="7" fillId="2" borderId="6" xfId="0" applyNumberFormat="1" applyFont="1" applyFill="1" applyBorder="1" applyAlignment="1">
      <alignment horizontal="center" vertical="top" shrinkToFit="1"/>
    </xf>
    <xf numFmtId="0" fontId="10" fillId="0" borderId="6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Border="1" applyAlignment="1">
      <alignment horizontal="left" vertical="top"/>
    </xf>
    <xf numFmtId="2" fontId="11" fillId="2" borderId="1" xfId="2" applyNumberFormat="1" applyFont="1" applyFill="1" applyBorder="1" applyAlignment="1">
      <alignment horizontal="center" vertical="top" shrinkToFit="1"/>
    </xf>
    <xf numFmtId="4" fontId="7" fillId="0" borderId="1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1" fillId="2" borderId="1" xfId="2" applyFont="1" applyFill="1" applyBorder="1" applyAlignment="1">
      <alignment vertical="top" shrinkToFit="1"/>
    </xf>
    <xf numFmtId="0" fontId="11" fillId="2" borderId="1" xfId="2" applyFont="1" applyFill="1" applyBorder="1" applyAlignment="1">
      <alignment vertical="top"/>
    </xf>
    <xf numFmtId="4" fontId="11" fillId="2" borderId="1" xfId="2" applyNumberFormat="1" applyFont="1" applyFill="1" applyBorder="1" applyAlignment="1">
      <alignment horizontal="center" vertical="top"/>
    </xf>
    <xf numFmtId="0" fontId="11" fillId="2" borderId="1" xfId="2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4" fontId="13" fillId="2" borderId="1" xfId="0" applyNumberFormat="1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/>
    </xf>
    <xf numFmtId="4" fontId="7" fillId="2" borderId="9" xfId="0" applyNumberFormat="1" applyFont="1" applyFill="1" applyBorder="1" applyAlignment="1">
      <alignment horizontal="center" vertical="top"/>
    </xf>
    <xf numFmtId="0" fontId="10" fillId="2" borderId="23" xfId="0" applyFont="1" applyFill="1" applyBorder="1" applyAlignment="1">
      <alignment horizontal="center" vertical="top" textRotation="90"/>
    </xf>
    <xf numFmtId="0" fontId="6" fillId="2" borderId="23" xfId="0" applyFont="1" applyFill="1" applyBorder="1" applyAlignment="1">
      <alignment vertical="top"/>
    </xf>
    <xf numFmtId="4" fontId="7" fillId="2" borderId="23" xfId="0" applyNumberFormat="1" applyFont="1" applyFill="1" applyBorder="1" applyAlignment="1">
      <alignment horizontal="center" vertical="top"/>
    </xf>
    <xf numFmtId="2" fontId="7" fillId="0" borderId="23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/>
    </xf>
    <xf numFmtId="0" fontId="6" fillId="2" borderId="20" xfId="0" applyFont="1" applyFill="1" applyBorder="1" applyAlignment="1">
      <alignment vertical="top" wrapText="1"/>
    </xf>
    <xf numFmtId="4" fontId="14" fillId="2" borderId="6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/>
    </xf>
    <xf numFmtId="4" fontId="6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/>
    </xf>
    <xf numFmtId="4" fontId="6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/>
    </xf>
    <xf numFmtId="2" fontId="7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2" fontId="7" fillId="2" borderId="0" xfId="0" applyNumberFormat="1" applyFont="1" applyFill="1" applyBorder="1" applyAlignment="1">
      <alignment horizontal="center" vertical="top"/>
    </xf>
    <xf numFmtId="0" fontId="23" fillId="2" borderId="1" xfId="0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vertical="top"/>
    </xf>
    <xf numFmtId="4" fontId="6" fillId="5" borderId="5" xfId="0" applyNumberFormat="1" applyFont="1" applyFill="1" applyBorder="1" applyAlignment="1">
      <alignment horizontal="left" vertical="top" wrapText="1"/>
    </xf>
    <xf numFmtId="165" fontId="23" fillId="5" borderId="5" xfId="0" applyNumberFormat="1" applyFont="1" applyFill="1" applyBorder="1" applyAlignment="1">
      <alignment horizontal="left" vertical="top"/>
    </xf>
    <xf numFmtId="0" fontId="23" fillId="5" borderId="5" xfId="0" applyFont="1" applyFill="1" applyBorder="1" applyAlignment="1">
      <alignment horizontal="left" vertical="top"/>
    </xf>
    <xf numFmtId="0" fontId="6" fillId="0" borderId="6" xfId="0" applyNumberFormat="1" applyFont="1" applyBorder="1" applyAlignment="1">
      <alignment horizontal="left" vertical="top" textRotation="90" wrapText="1"/>
    </xf>
    <xf numFmtId="4" fontId="10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2" borderId="1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/>
    <xf numFmtId="4" fontId="7" fillId="2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textRotation="90"/>
    </xf>
    <xf numFmtId="0" fontId="10" fillId="0" borderId="1" xfId="0" applyFont="1" applyBorder="1" applyAlignment="1">
      <alignment horizontal="right" vertical="top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2" fillId="0" borderId="1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6" xfId="0" applyFont="1" applyBorder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/>
    </xf>
    <xf numFmtId="14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vertical="top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top" wrapText="1"/>
    </xf>
    <xf numFmtId="2" fontId="25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horizontal="left" vertical="top"/>
    </xf>
    <xf numFmtId="0" fontId="13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2" borderId="6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Border="1" applyAlignment="1">
      <alignment horizontal="center" vertical="top"/>
    </xf>
    <xf numFmtId="4" fontId="7" fillId="2" borderId="29" xfId="0" applyNumberFormat="1" applyFont="1" applyFill="1" applyBorder="1" applyAlignment="1">
      <alignment horizontal="center" vertical="top"/>
    </xf>
    <xf numFmtId="4" fontId="7" fillId="2" borderId="0" xfId="0" applyNumberFormat="1" applyFont="1" applyFill="1" applyAlignment="1">
      <alignment horizontal="center" vertical="top"/>
    </xf>
    <xf numFmtId="4" fontId="13" fillId="2" borderId="0" xfId="0" applyNumberFormat="1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2" fontId="7" fillId="2" borderId="1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textRotation="90"/>
    </xf>
    <xf numFmtId="0" fontId="10" fillId="2" borderId="9" xfId="0" applyFont="1" applyFill="1" applyBorder="1" applyAlignment="1">
      <alignment vertical="center" textRotation="90"/>
    </xf>
    <xf numFmtId="0" fontId="10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top"/>
    </xf>
    <xf numFmtId="0" fontId="5" fillId="5" borderId="3" xfId="0" applyFont="1" applyFill="1" applyBorder="1" applyAlignment="1">
      <alignment horizontal="right" vertical="top"/>
    </xf>
    <xf numFmtId="0" fontId="5" fillId="5" borderId="4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64" fontId="5" fillId="2" borderId="5" xfId="0" applyNumberFormat="1" applyFont="1" applyFill="1" applyBorder="1" applyAlignment="1">
      <alignment horizontal="center" vertical="center" textRotation="90" wrapText="1"/>
    </xf>
    <xf numFmtId="164" fontId="5" fillId="2" borderId="6" xfId="0" applyNumberFormat="1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5" xfId="0" applyNumberFormat="1" applyFont="1" applyFill="1" applyBorder="1" applyAlignment="1">
      <alignment horizontal="center" vertical="center" textRotation="90" wrapText="1"/>
    </xf>
    <xf numFmtId="0" fontId="10" fillId="2" borderId="9" xfId="0" applyNumberFormat="1" applyFont="1" applyFill="1" applyBorder="1" applyAlignment="1">
      <alignment horizontal="center" vertical="center" textRotation="90" wrapText="1"/>
    </xf>
    <xf numFmtId="0" fontId="10" fillId="2" borderId="6" xfId="0" applyNumberFormat="1" applyFont="1" applyFill="1" applyBorder="1" applyAlignment="1">
      <alignment horizontal="center" vertical="center" textRotation="90" wrapText="1"/>
    </xf>
    <xf numFmtId="0" fontId="10" fillId="2" borderId="35" xfId="0" applyNumberFormat="1" applyFont="1" applyFill="1" applyBorder="1" applyAlignment="1">
      <alignment horizontal="center" vertical="center" textRotation="90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/>
    </xf>
    <xf numFmtId="0" fontId="10" fillId="6" borderId="3" xfId="0" applyFont="1" applyFill="1" applyBorder="1" applyAlignment="1">
      <alignment horizontal="center" vertical="top"/>
    </xf>
    <xf numFmtId="0" fontId="10" fillId="6" borderId="4" xfId="0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 vertical="top"/>
    </xf>
    <xf numFmtId="0" fontId="6" fillId="5" borderId="3" xfId="0" applyFont="1" applyFill="1" applyBorder="1" applyAlignment="1">
      <alignment horizontal="right" vertical="top"/>
    </xf>
    <xf numFmtId="0" fontId="6" fillId="5" borderId="4" xfId="0" applyFont="1" applyFill="1" applyBorder="1" applyAlignment="1">
      <alignment horizontal="right" vertical="top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2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6" fillId="5" borderId="20" xfId="0" applyNumberFormat="1" applyFont="1" applyFill="1" applyBorder="1" applyAlignment="1">
      <alignment horizontal="center" vertical="top"/>
    </xf>
    <xf numFmtId="49" fontId="6" fillId="5" borderId="12" xfId="0" applyNumberFormat="1" applyFont="1" applyFill="1" applyBorder="1" applyAlignment="1">
      <alignment horizontal="center" vertical="top"/>
    </xf>
    <xf numFmtId="49" fontId="6" fillId="5" borderId="11" xfId="0" applyNumberFormat="1" applyFont="1" applyFill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30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27" xfId="0" applyFont="1" applyFill="1" applyBorder="1" applyAlignment="1">
      <alignment horizontal="center" vertical="center" textRotation="90"/>
    </xf>
    <xf numFmtId="0" fontId="10" fillId="2" borderId="11" xfId="0" applyFont="1" applyFill="1" applyBorder="1" applyAlignment="1">
      <alignment horizontal="center" vertical="center" textRotation="90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/>
    </xf>
    <xf numFmtId="0" fontId="10" fillId="2" borderId="32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5" xfId="0" applyNumberFormat="1" applyFont="1" applyBorder="1" applyAlignment="1">
      <alignment horizontal="center" vertical="center" textRotation="90" wrapText="1"/>
    </xf>
    <xf numFmtId="0" fontId="10" fillId="0" borderId="9" xfId="0" applyNumberFormat="1" applyFont="1" applyBorder="1" applyAlignment="1">
      <alignment horizontal="center" vertical="center" textRotation="90" wrapText="1"/>
    </xf>
    <xf numFmtId="0" fontId="10" fillId="0" borderId="6" xfId="0" applyNumberFormat="1" applyFont="1" applyBorder="1" applyAlignment="1">
      <alignment horizontal="center" vertical="center" textRotation="90" wrapText="1"/>
    </xf>
    <xf numFmtId="0" fontId="10" fillId="0" borderId="5" xfId="0" applyNumberFormat="1" applyFont="1" applyBorder="1" applyAlignment="1">
      <alignment horizontal="left" vertical="top" textRotation="90" wrapText="1"/>
    </xf>
    <xf numFmtId="0" fontId="10" fillId="0" borderId="9" xfId="0" applyNumberFormat="1" applyFont="1" applyBorder="1" applyAlignment="1">
      <alignment horizontal="left" vertical="top" textRotation="90" wrapText="1"/>
    </xf>
    <xf numFmtId="0" fontId="10" fillId="0" borderId="30" xfId="0" applyNumberFormat="1" applyFont="1" applyBorder="1" applyAlignment="1">
      <alignment horizontal="left" vertical="top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top" textRotation="90" wrapText="1"/>
    </xf>
    <xf numFmtId="0" fontId="10" fillId="2" borderId="9" xfId="0" applyFont="1" applyFill="1" applyBorder="1" applyAlignment="1">
      <alignment horizontal="center" vertical="top" textRotation="90" wrapText="1"/>
    </xf>
    <xf numFmtId="0" fontId="10" fillId="2" borderId="6" xfId="0" applyFont="1" applyFill="1" applyBorder="1" applyAlignment="1">
      <alignment horizontal="center" vertical="top" textRotation="90" wrapText="1"/>
    </xf>
    <xf numFmtId="0" fontId="10" fillId="2" borderId="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5" borderId="2" xfId="0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textRotation="90"/>
    </xf>
    <xf numFmtId="0" fontId="10" fillId="2" borderId="9" xfId="0" applyFont="1" applyFill="1" applyBorder="1" applyAlignment="1">
      <alignment horizontal="center" vertical="top" textRotation="90"/>
    </xf>
    <xf numFmtId="0" fontId="10" fillId="2" borderId="6" xfId="0" applyFont="1" applyFill="1" applyBorder="1" applyAlignment="1">
      <alignment horizontal="center" vertical="top" textRotation="90"/>
    </xf>
    <xf numFmtId="0" fontId="10" fillId="5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vertical="top"/>
    </xf>
    <xf numFmtId="14" fontId="24" fillId="2" borderId="1" xfId="0" applyNumberFormat="1" applyFont="1" applyFill="1" applyBorder="1" applyAlignment="1">
      <alignment vertical="top"/>
    </xf>
    <xf numFmtId="4" fontId="24" fillId="2" borderId="1" xfId="0" applyNumberFormat="1" applyFont="1" applyFill="1" applyBorder="1" applyAlignment="1">
      <alignment horizontal="center" vertical="top"/>
    </xf>
    <xf numFmtId="14" fontId="7" fillId="2" borderId="1" xfId="0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_Лист1" xf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10"/>
  </sheetPr>
  <dimension ref="A1:S1125"/>
  <sheetViews>
    <sheetView showGridLines="0" zoomScale="80" zoomScaleNormal="80" zoomScaleSheetLayoutView="80" zoomScalePageLayoutView="70" workbookViewId="0">
      <pane ySplit="4" topLeftCell="A5" activePane="bottomLeft" state="frozen"/>
      <selection pane="bottomLeft" activeCell="R46" sqref="R46:S48"/>
    </sheetView>
  </sheetViews>
  <sheetFormatPr defaultColWidth="8.88671875" defaultRowHeight="13.2" x14ac:dyDescent="0.25"/>
  <cols>
    <col min="1" max="1" width="6.88671875" style="26" customWidth="1"/>
    <col min="2" max="2" width="21.109375" style="26" customWidth="1"/>
    <col min="3" max="3" width="9" style="132" bestFit="1" customWidth="1"/>
    <col min="4" max="4" width="11.33203125" style="133" bestFit="1" customWidth="1"/>
    <col min="5" max="5" width="11.88671875" style="134" customWidth="1"/>
    <col min="6" max="6" width="22.6640625" style="135" customWidth="1"/>
    <col min="7" max="7" width="13.5546875" style="136" customWidth="1"/>
    <col min="8" max="8" width="14.88671875" style="136" customWidth="1"/>
    <col min="9" max="9" width="19.33203125" style="136" customWidth="1"/>
    <col min="10" max="10" width="14.88671875" style="136" customWidth="1"/>
    <col min="11" max="11" width="10.109375" style="137" customWidth="1"/>
    <col min="12" max="12" width="10.5546875" style="138" customWidth="1"/>
    <col min="13" max="13" width="15" style="139" customWidth="1"/>
    <col min="14" max="14" width="18.33203125" style="133" customWidth="1"/>
    <col min="15" max="15" width="29.6640625" style="140" customWidth="1"/>
    <col min="16" max="16" width="26.33203125" style="26" customWidth="1"/>
    <col min="17" max="17" width="11.6640625" style="26" bestFit="1" customWidth="1"/>
    <col min="18" max="18" width="8.88671875" style="26"/>
    <col min="19" max="19" width="10.109375" style="26" bestFit="1" customWidth="1"/>
    <col min="20" max="16384" width="8.88671875" style="26"/>
  </cols>
  <sheetData>
    <row r="1" spans="1:17" ht="33.75" customHeight="1" x14ac:dyDescent="0.25">
      <c r="A1" s="473" t="s">
        <v>6919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7" x14ac:dyDescent="0.25">
      <c r="A2" s="478" t="s">
        <v>6863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</row>
    <row r="3" spans="1:17" ht="39.75" customHeight="1" x14ac:dyDescent="0.25">
      <c r="A3" s="481" t="s">
        <v>1</v>
      </c>
      <c r="B3" s="479" t="s">
        <v>2</v>
      </c>
      <c r="C3" s="479"/>
      <c r="D3" s="479" t="s">
        <v>3</v>
      </c>
      <c r="E3" s="480" t="s">
        <v>200</v>
      </c>
      <c r="F3" s="474" t="s">
        <v>2353</v>
      </c>
      <c r="G3" s="475" t="s">
        <v>2357</v>
      </c>
      <c r="H3" s="480" t="s">
        <v>201</v>
      </c>
      <c r="I3" s="503" t="s">
        <v>202</v>
      </c>
      <c r="J3" s="480" t="s">
        <v>203</v>
      </c>
      <c r="K3" s="502" t="s">
        <v>8304</v>
      </c>
      <c r="L3" s="476" t="s">
        <v>2354</v>
      </c>
      <c r="M3" s="477" t="s">
        <v>2355</v>
      </c>
      <c r="N3" s="479" t="s">
        <v>2356</v>
      </c>
      <c r="O3" s="500" t="s">
        <v>4</v>
      </c>
      <c r="P3" s="476" t="s">
        <v>0</v>
      </c>
    </row>
    <row r="4" spans="1:17" ht="121.95" customHeight="1" x14ac:dyDescent="0.25">
      <c r="A4" s="482"/>
      <c r="B4" s="117" t="s">
        <v>5</v>
      </c>
      <c r="C4" s="117" t="s">
        <v>6</v>
      </c>
      <c r="D4" s="479"/>
      <c r="E4" s="480"/>
      <c r="F4" s="474"/>
      <c r="G4" s="475"/>
      <c r="H4" s="480"/>
      <c r="I4" s="504"/>
      <c r="J4" s="480"/>
      <c r="K4" s="502"/>
      <c r="L4" s="476"/>
      <c r="M4" s="477"/>
      <c r="N4" s="479"/>
      <c r="O4" s="501"/>
      <c r="P4" s="476"/>
    </row>
    <row r="5" spans="1:17" ht="12" customHeight="1" x14ac:dyDescent="0.25">
      <c r="A5" s="141">
        <v>1</v>
      </c>
      <c r="B5" s="141">
        <v>2</v>
      </c>
      <c r="C5" s="141">
        <v>3</v>
      </c>
      <c r="D5" s="141">
        <v>4</v>
      </c>
      <c r="E5" s="141">
        <v>5</v>
      </c>
      <c r="F5" s="141">
        <v>6</v>
      </c>
      <c r="G5" s="141">
        <v>7</v>
      </c>
      <c r="H5" s="141">
        <v>8</v>
      </c>
      <c r="I5" s="117">
        <v>9</v>
      </c>
      <c r="J5" s="141">
        <v>10</v>
      </c>
      <c r="K5" s="141">
        <v>11</v>
      </c>
      <c r="L5" s="141">
        <v>12</v>
      </c>
      <c r="M5" s="141">
        <v>13</v>
      </c>
      <c r="N5" s="141">
        <v>14</v>
      </c>
      <c r="O5" s="141">
        <v>15</v>
      </c>
      <c r="P5" s="141">
        <v>16</v>
      </c>
    </row>
    <row r="6" spans="1:17" x14ac:dyDescent="0.25">
      <c r="A6" s="8">
        <v>1</v>
      </c>
      <c r="B6" s="37" t="s">
        <v>13</v>
      </c>
      <c r="C6" s="37" t="s">
        <v>171</v>
      </c>
      <c r="D6" s="1" t="s">
        <v>14</v>
      </c>
      <c r="E6" s="14">
        <v>34.1</v>
      </c>
      <c r="F6" s="29"/>
      <c r="G6" s="11"/>
      <c r="H6" s="11">
        <v>581.55999999999995</v>
      </c>
      <c r="I6" s="11">
        <v>581.55999999999995</v>
      </c>
      <c r="J6" s="11">
        <f t="shared" ref="J6:J24" si="0">H6-I6</f>
        <v>0</v>
      </c>
      <c r="K6" s="20" t="s">
        <v>11</v>
      </c>
      <c r="L6" s="30"/>
      <c r="M6" s="24"/>
      <c r="N6" s="1"/>
      <c r="O6" s="6" t="s">
        <v>36</v>
      </c>
      <c r="P6" s="3"/>
    </row>
    <row r="7" spans="1:17" x14ac:dyDescent="0.25">
      <c r="A7" s="8">
        <v>2</v>
      </c>
      <c r="B7" s="37" t="s">
        <v>15</v>
      </c>
      <c r="C7" s="37">
        <v>51</v>
      </c>
      <c r="D7" s="1" t="s">
        <v>16</v>
      </c>
      <c r="E7" s="14">
        <v>1639.1</v>
      </c>
      <c r="F7" s="29"/>
      <c r="G7" s="11"/>
      <c r="H7" s="11">
        <v>336640.8</v>
      </c>
      <c r="I7" s="11">
        <v>323505.28999999998</v>
      </c>
      <c r="J7" s="11">
        <f t="shared" si="0"/>
        <v>13135.510000000009</v>
      </c>
      <c r="K7" s="20" t="s">
        <v>7</v>
      </c>
      <c r="L7" s="30"/>
      <c r="M7" s="24"/>
      <c r="N7" s="1"/>
      <c r="O7" s="6" t="s">
        <v>17</v>
      </c>
      <c r="P7" s="3" t="s">
        <v>8642</v>
      </c>
    </row>
    <row r="8" spans="1:17" ht="26.4" x14ac:dyDescent="0.25">
      <c r="A8" s="8">
        <v>3</v>
      </c>
      <c r="B8" s="37" t="s">
        <v>19</v>
      </c>
      <c r="C8" s="37">
        <v>2</v>
      </c>
      <c r="D8" s="1" t="s">
        <v>20</v>
      </c>
      <c r="E8" s="14">
        <v>99.1</v>
      </c>
      <c r="F8" s="29" t="s">
        <v>3108</v>
      </c>
      <c r="G8" s="11">
        <v>61292.36</v>
      </c>
      <c r="H8" s="11">
        <v>106985.54</v>
      </c>
      <c r="I8" s="11">
        <v>88526.25</v>
      </c>
      <c r="J8" s="11">
        <f t="shared" si="0"/>
        <v>18459.289999999994</v>
      </c>
      <c r="K8" s="20" t="s">
        <v>11</v>
      </c>
      <c r="L8" s="30" t="s">
        <v>3110</v>
      </c>
      <c r="M8" s="24" t="s">
        <v>3109</v>
      </c>
      <c r="N8" s="1"/>
      <c r="O8" s="6" t="s">
        <v>33</v>
      </c>
      <c r="P8" s="3"/>
    </row>
    <row r="9" spans="1:17" ht="26.4" x14ac:dyDescent="0.25">
      <c r="A9" s="8">
        <v>4</v>
      </c>
      <c r="B9" s="37" t="s">
        <v>19</v>
      </c>
      <c r="C9" s="37">
        <v>7</v>
      </c>
      <c r="D9" s="1" t="s">
        <v>22</v>
      </c>
      <c r="E9" s="14">
        <v>76.400000000000006</v>
      </c>
      <c r="F9" s="29" t="s">
        <v>3105</v>
      </c>
      <c r="G9" s="11">
        <v>47252.639999999999</v>
      </c>
      <c r="H9" s="11">
        <v>139425.79</v>
      </c>
      <c r="I9" s="11">
        <v>126357.48</v>
      </c>
      <c r="J9" s="11">
        <f t="shared" si="0"/>
        <v>13068.310000000012</v>
      </c>
      <c r="K9" s="20" t="s">
        <v>11</v>
      </c>
      <c r="L9" s="30" t="s">
        <v>3106</v>
      </c>
      <c r="M9" s="24" t="s">
        <v>3107</v>
      </c>
      <c r="N9" s="1"/>
      <c r="O9" s="6" t="s">
        <v>33</v>
      </c>
      <c r="P9" s="3"/>
    </row>
    <row r="10" spans="1:17" ht="18.75" customHeight="1" x14ac:dyDescent="0.25">
      <c r="A10" s="8">
        <v>5</v>
      </c>
      <c r="B10" s="37" t="s">
        <v>23</v>
      </c>
      <c r="C10" s="37">
        <v>45</v>
      </c>
      <c r="D10" s="1" t="s">
        <v>24</v>
      </c>
      <c r="E10" s="14">
        <v>58</v>
      </c>
      <c r="F10" s="29"/>
      <c r="G10" s="11"/>
      <c r="H10" s="11">
        <v>71457.22</v>
      </c>
      <c r="I10" s="11">
        <v>38488.160000000003</v>
      </c>
      <c r="J10" s="11">
        <f t="shared" si="0"/>
        <v>32969.06</v>
      </c>
      <c r="K10" s="20" t="s">
        <v>7</v>
      </c>
      <c r="L10" s="30"/>
      <c r="M10" s="24"/>
      <c r="N10" s="1"/>
      <c r="O10" s="23" t="s">
        <v>8</v>
      </c>
      <c r="P10" s="3" t="s">
        <v>9223</v>
      </c>
      <c r="Q10" s="25"/>
    </row>
    <row r="11" spans="1:17" ht="28.2" customHeight="1" x14ac:dyDescent="0.25">
      <c r="A11" s="8">
        <v>6</v>
      </c>
      <c r="B11" s="37" t="s">
        <v>9</v>
      </c>
      <c r="C11" s="37"/>
      <c r="D11" s="1" t="s">
        <v>26</v>
      </c>
      <c r="E11" s="14">
        <v>13.9</v>
      </c>
      <c r="F11" s="29" t="s">
        <v>3102</v>
      </c>
      <c r="G11" s="11">
        <v>100252.64</v>
      </c>
      <c r="H11" s="11">
        <v>0</v>
      </c>
      <c r="I11" s="11">
        <v>0</v>
      </c>
      <c r="J11" s="11">
        <f t="shared" si="0"/>
        <v>0</v>
      </c>
      <c r="K11" s="20" t="s">
        <v>11</v>
      </c>
      <c r="L11" s="30" t="s">
        <v>3101</v>
      </c>
      <c r="M11" s="24" t="s">
        <v>3100</v>
      </c>
      <c r="N11" s="1"/>
      <c r="O11" s="23" t="s">
        <v>8</v>
      </c>
      <c r="P11" s="3"/>
    </row>
    <row r="12" spans="1:17" ht="26.4" x14ac:dyDescent="0.25">
      <c r="A12" s="8">
        <v>7</v>
      </c>
      <c r="B12" s="37" t="s">
        <v>9</v>
      </c>
      <c r="C12" s="37"/>
      <c r="D12" s="1" t="s">
        <v>148</v>
      </c>
      <c r="E12" s="14">
        <v>16.5</v>
      </c>
      <c r="F12" s="29" t="s">
        <v>3097</v>
      </c>
      <c r="G12" s="11">
        <v>119004.93</v>
      </c>
      <c r="H12" s="11">
        <v>11181.68</v>
      </c>
      <c r="I12" s="11">
        <v>11181.68</v>
      </c>
      <c r="J12" s="11">
        <f t="shared" si="0"/>
        <v>0</v>
      </c>
      <c r="K12" s="20" t="s">
        <v>11</v>
      </c>
      <c r="L12" s="30" t="s">
        <v>3096</v>
      </c>
      <c r="M12" s="24" t="s">
        <v>3098</v>
      </c>
      <c r="N12" s="1"/>
      <c r="O12" s="23" t="s">
        <v>8</v>
      </c>
      <c r="P12" s="3"/>
    </row>
    <row r="13" spans="1:17" x14ac:dyDescent="0.25">
      <c r="A13" s="8">
        <v>8</v>
      </c>
      <c r="B13" s="37" t="s">
        <v>9</v>
      </c>
      <c r="C13" s="37"/>
      <c r="D13" s="1" t="s">
        <v>149</v>
      </c>
      <c r="E13" s="14">
        <v>37.1</v>
      </c>
      <c r="F13" s="29" t="s">
        <v>3099</v>
      </c>
      <c r="G13" s="11">
        <v>267580.78000000003</v>
      </c>
      <c r="H13" s="11">
        <v>25141.84</v>
      </c>
      <c r="I13" s="11">
        <v>13135.88</v>
      </c>
      <c r="J13" s="11">
        <f t="shared" si="0"/>
        <v>12005.960000000001</v>
      </c>
      <c r="K13" s="20" t="s">
        <v>11</v>
      </c>
      <c r="L13" s="30"/>
      <c r="M13" s="24"/>
      <c r="N13" s="1"/>
      <c r="O13" s="23" t="s">
        <v>8</v>
      </c>
      <c r="P13" s="3"/>
    </row>
    <row r="14" spans="1:17" ht="27.6" customHeight="1" x14ac:dyDescent="0.25">
      <c r="A14" s="8">
        <v>9</v>
      </c>
      <c r="B14" s="37" t="s">
        <v>9</v>
      </c>
      <c r="C14" s="37"/>
      <c r="D14" s="1" t="s">
        <v>150</v>
      </c>
      <c r="E14" s="14">
        <v>16.100000000000001</v>
      </c>
      <c r="F14" s="29" t="s">
        <v>3094</v>
      </c>
      <c r="G14" s="11">
        <v>116119.96</v>
      </c>
      <c r="H14" s="11">
        <v>10910.61</v>
      </c>
      <c r="I14" s="11">
        <v>10910.61</v>
      </c>
      <c r="J14" s="11">
        <f t="shared" si="0"/>
        <v>0</v>
      </c>
      <c r="K14" s="20" t="s">
        <v>11</v>
      </c>
      <c r="L14" s="30" t="s">
        <v>3096</v>
      </c>
      <c r="M14" s="24" t="s">
        <v>3095</v>
      </c>
      <c r="N14" s="1"/>
      <c r="O14" s="23" t="s">
        <v>8</v>
      </c>
      <c r="P14" s="3"/>
      <c r="Q14" s="25"/>
    </row>
    <row r="15" spans="1:17" ht="42.6" customHeight="1" x14ac:dyDescent="0.25">
      <c r="A15" s="8">
        <v>10</v>
      </c>
      <c r="B15" s="37" t="s">
        <v>9</v>
      </c>
      <c r="C15" s="37"/>
      <c r="D15" s="1" t="s">
        <v>360</v>
      </c>
      <c r="E15" s="14">
        <v>75.599999999999994</v>
      </c>
      <c r="F15" s="29" t="s">
        <v>3091</v>
      </c>
      <c r="G15" s="11">
        <v>545258.94999999995</v>
      </c>
      <c r="H15" s="11">
        <v>545258.94999999995</v>
      </c>
      <c r="I15" s="11">
        <v>92135.01</v>
      </c>
      <c r="J15" s="11">
        <f t="shared" si="0"/>
        <v>453123.93999999994</v>
      </c>
      <c r="K15" s="20" t="s">
        <v>11</v>
      </c>
      <c r="L15" s="30" t="s">
        <v>3092</v>
      </c>
      <c r="M15" s="24" t="s">
        <v>3093</v>
      </c>
      <c r="N15" s="1"/>
      <c r="O15" s="23" t="s">
        <v>8</v>
      </c>
      <c r="P15" s="3"/>
      <c r="Q15" s="25"/>
    </row>
    <row r="16" spans="1:17" ht="34.200000000000003" customHeight="1" x14ac:dyDescent="0.25">
      <c r="A16" s="8">
        <v>11</v>
      </c>
      <c r="B16" s="37" t="s">
        <v>27</v>
      </c>
      <c r="C16" s="37">
        <v>10</v>
      </c>
      <c r="D16" s="1" t="s">
        <v>3088</v>
      </c>
      <c r="E16" s="14">
        <v>15.2</v>
      </c>
      <c r="F16" s="29" t="s">
        <v>3123</v>
      </c>
      <c r="G16" s="11"/>
      <c r="H16" s="11">
        <v>90312.62</v>
      </c>
      <c r="I16" s="11">
        <v>0</v>
      </c>
      <c r="J16" s="11">
        <f t="shared" si="0"/>
        <v>90312.62</v>
      </c>
      <c r="K16" s="20" t="s">
        <v>11</v>
      </c>
      <c r="L16" s="30" t="s">
        <v>3089</v>
      </c>
      <c r="M16" s="24" t="s">
        <v>3090</v>
      </c>
      <c r="N16" s="1"/>
      <c r="O16" s="6" t="s">
        <v>8</v>
      </c>
      <c r="P16" s="3"/>
    </row>
    <row r="17" spans="1:16" ht="33.6" customHeight="1" x14ac:dyDescent="0.25">
      <c r="A17" s="8">
        <v>12</v>
      </c>
      <c r="B17" s="37" t="s">
        <v>9</v>
      </c>
      <c r="C17" s="37"/>
      <c r="D17" s="1" t="s">
        <v>28</v>
      </c>
      <c r="E17" s="14">
        <v>31.3</v>
      </c>
      <c r="F17" s="29" t="s">
        <v>3103</v>
      </c>
      <c r="G17" s="11">
        <v>130497.53</v>
      </c>
      <c r="H17" s="11">
        <v>0</v>
      </c>
      <c r="I17" s="11">
        <v>0</v>
      </c>
      <c r="J17" s="11">
        <f t="shared" si="0"/>
        <v>0</v>
      </c>
      <c r="K17" s="20" t="s">
        <v>11</v>
      </c>
      <c r="L17" s="30" t="s">
        <v>3101</v>
      </c>
      <c r="M17" s="24" t="s">
        <v>3104</v>
      </c>
      <c r="N17" s="1"/>
      <c r="O17" s="6" t="s">
        <v>8</v>
      </c>
      <c r="P17" s="3"/>
    </row>
    <row r="18" spans="1:16" x14ac:dyDescent="0.25">
      <c r="A18" s="8">
        <v>13</v>
      </c>
      <c r="B18" s="37" t="s">
        <v>29</v>
      </c>
      <c r="C18" s="37">
        <v>5</v>
      </c>
      <c r="D18" s="1" t="s">
        <v>30</v>
      </c>
      <c r="E18" s="14">
        <v>18</v>
      </c>
      <c r="F18" s="29"/>
      <c r="G18" s="11"/>
      <c r="H18" s="11">
        <v>22210.48</v>
      </c>
      <c r="I18" s="11">
        <v>14045.93</v>
      </c>
      <c r="J18" s="11">
        <f t="shared" si="0"/>
        <v>8164.5499999999993</v>
      </c>
      <c r="K18" s="20" t="s">
        <v>7</v>
      </c>
      <c r="L18" s="30"/>
      <c r="M18" s="24"/>
      <c r="N18" s="1"/>
      <c r="O18" s="6" t="s">
        <v>31</v>
      </c>
      <c r="P18" s="3" t="s">
        <v>8642</v>
      </c>
    </row>
    <row r="19" spans="1:16" ht="26.4" x14ac:dyDescent="0.25">
      <c r="A19" s="8">
        <v>14</v>
      </c>
      <c r="B19" s="37" t="s">
        <v>29</v>
      </c>
      <c r="C19" s="37" t="s">
        <v>8285</v>
      </c>
      <c r="D19" s="1" t="s">
        <v>8286</v>
      </c>
      <c r="E19" s="14">
        <v>151</v>
      </c>
      <c r="F19" s="29" t="s">
        <v>8287</v>
      </c>
      <c r="G19" s="11">
        <v>2981715.46</v>
      </c>
      <c r="H19" s="11">
        <v>94579</v>
      </c>
      <c r="I19" s="11">
        <v>15218.9</v>
      </c>
      <c r="J19" s="11">
        <f t="shared" si="0"/>
        <v>79360.100000000006</v>
      </c>
      <c r="K19" s="20" t="s">
        <v>11</v>
      </c>
      <c r="L19" s="30" t="s">
        <v>8288</v>
      </c>
      <c r="M19" s="24" t="s">
        <v>8289</v>
      </c>
      <c r="N19" s="1"/>
      <c r="O19" s="406" t="s">
        <v>8290</v>
      </c>
      <c r="P19" s="3"/>
    </row>
    <row r="20" spans="1:16" ht="31.95" customHeight="1" x14ac:dyDescent="0.25">
      <c r="A20" s="8">
        <v>15</v>
      </c>
      <c r="B20" s="37" t="s">
        <v>32</v>
      </c>
      <c r="C20" s="37">
        <v>34</v>
      </c>
      <c r="D20" s="1" t="s">
        <v>34</v>
      </c>
      <c r="E20" s="14">
        <f>SUM(E21:E23)</f>
        <v>495.7</v>
      </c>
      <c r="F20" s="29" t="s">
        <v>3119</v>
      </c>
      <c r="G20" s="11">
        <v>306585.49</v>
      </c>
      <c r="H20" s="11">
        <v>1640218.89</v>
      </c>
      <c r="I20" s="11">
        <v>368026.74</v>
      </c>
      <c r="J20" s="11">
        <f t="shared" si="0"/>
        <v>1272192.1499999999</v>
      </c>
      <c r="K20" s="20"/>
      <c r="L20" s="30" t="s">
        <v>3121</v>
      </c>
      <c r="M20" s="24" t="s">
        <v>3120</v>
      </c>
      <c r="N20" s="1" t="s">
        <v>2337</v>
      </c>
      <c r="O20" s="6" t="s">
        <v>302</v>
      </c>
      <c r="P20" s="3"/>
    </row>
    <row r="21" spans="1:16" ht="13.2" customHeight="1" x14ac:dyDescent="0.25">
      <c r="A21" s="483" t="s">
        <v>344</v>
      </c>
      <c r="B21" s="37" t="s">
        <v>9</v>
      </c>
      <c r="C21" s="37">
        <v>34</v>
      </c>
      <c r="D21" s="1"/>
      <c r="E21" s="14">
        <v>338</v>
      </c>
      <c r="F21" s="29"/>
      <c r="G21" s="11"/>
      <c r="H21" s="11">
        <v>0</v>
      </c>
      <c r="I21" s="11">
        <v>0</v>
      </c>
      <c r="J21" s="11">
        <f t="shared" si="0"/>
        <v>0</v>
      </c>
      <c r="K21" s="20" t="s">
        <v>11</v>
      </c>
      <c r="L21" s="30"/>
      <c r="M21" s="24"/>
      <c r="N21" s="1"/>
      <c r="O21" s="6" t="s">
        <v>33</v>
      </c>
      <c r="P21" s="3"/>
    </row>
    <row r="22" spans="1:16" ht="26.4" x14ac:dyDescent="0.25">
      <c r="A22" s="484"/>
      <c r="B22" s="37" t="s">
        <v>9</v>
      </c>
      <c r="C22" s="37">
        <v>34</v>
      </c>
      <c r="D22" s="1"/>
      <c r="E22" s="14">
        <v>38.5</v>
      </c>
      <c r="F22" s="29"/>
      <c r="G22" s="11"/>
      <c r="H22" s="11">
        <v>0</v>
      </c>
      <c r="I22" s="11">
        <v>0</v>
      </c>
      <c r="J22" s="11">
        <f t="shared" si="0"/>
        <v>0</v>
      </c>
      <c r="K22" s="20" t="s">
        <v>7</v>
      </c>
      <c r="L22" s="30"/>
      <c r="M22" s="24"/>
      <c r="N22" s="118" t="s">
        <v>3122</v>
      </c>
      <c r="O22" s="6" t="s">
        <v>197</v>
      </c>
      <c r="P22" s="3" t="s">
        <v>6917</v>
      </c>
    </row>
    <row r="23" spans="1:16" x14ac:dyDescent="0.25">
      <c r="A23" s="484"/>
      <c r="B23" s="37" t="s">
        <v>9</v>
      </c>
      <c r="C23" s="37">
        <v>34</v>
      </c>
      <c r="D23" s="1"/>
      <c r="E23" s="14">
        <v>119.2</v>
      </c>
      <c r="F23" s="29" t="s">
        <v>2337</v>
      </c>
      <c r="G23" s="11"/>
      <c r="H23" s="11">
        <v>0</v>
      </c>
      <c r="I23" s="11">
        <v>0</v>
      </c>
      <c r="J23" s="11">
        <f t="shared" si="0"/>
        <v>0</v>
      </c>
      <c r="K23" s="20" t="s">
        <v>10</v>
      </c>
      <c r="L23" s="30"/>
      <c r="M23" s="24"/>
      <c r="N23" s="1"/>
      <c r="O23" s="6" t="s">
        <v>197</v>
      </c>
      <c r="P23" s="40" t="s">
        <v>7003</v>
      </c>
    </row>
    <row r="24" spans="1:16" ht="26.4" x14ac:dyDescent="0.25">
      <c r="A24" s="8">
        <v>16</v>
      </c>
      <c r="B24" s="37" t="s">
        <v>144</v>
      </c>
      <c r="C24" s="37">
        <v>36</v>
      </c>
      <c r="D24" s="1" t="s">
        <v>157</v>
      </c>
      <c r="E24" s="14">
        <v>2701.1</v>
      </c>
      <c r="F24" s="29" t="s">
        <v>3113</v>
      </c>
      <c r="G24" s="11">
        <v>16783581.969999999</v>
      </c>
      <c r="H24" s="11">
        <v>5842092.96</v>
      </c>
      <c r="I24" s="11">
        <v>5264911.72</v>
      </c>
      <c r="J24" s="11">
        <f t="shared" si="0"/>
        <v>577181.24000000022</v>
      </c>
      <c r="K24" s="20" t="s">
        <v>11</v>
      </c>
      <c r="L24" s="30" t="s">
        <v>3114</v>
      </c>
      <c r="M24" s="24" t="s">
        <v>3115</v>
      </c>
      <c r="N24" s="1"/>
      <c r="O24" s="6" t="s">
        <v>158</v>
      </c>
      <c r="P24" s="3"/>
    </row>
    <row r="25" spans="1:16" ht="34.200000000000003" customHeight="1" x14ac:dyDescent="0.25">
      <c r="A25" s="8">
        <v>17</v>
      </c>
      <c r="B25" s="37" t="s">
        <v>6928</v>
      </c>
      <c r="C25" s="37">
        <v>13</v>
      </c>
      <c r="D25" s="1" t="s">
        <v>6929</v>
      </c>
      <c r="E25" s="14">
        <v>17</v>
      </c>
      <c r="F25" s="29" t="s">
        <v>6930</v>
      </c>
      <c r="G25" s="11">
        <v>23031.43</v>
      </c>
      <c r="H25" s="11"/>
      <c r="I25" s="11"/>
      <c r="J25" s="11"/>
      <c r="K25" s="20" t="s">
        <v>11</v>
      </c>
      <c r="L25" s="30" t="s">
        <v>6932</v>
      </c>
      <c r="M25" s="24" t="s">
        <v>6933</v>
      </c>
      <c r="N25" s="1"/>
      <c r="O25" s="262" t="s">
        <v>6931</v>
      </c>
      <c r="P25" s="3"/>
    </row>
    <row r="26" spans="1:16" ht="39.6" x14ac:dyDescent="0.25">
      <c r="A26" s="8">
        <v>18</v>
      </c>
      <c r="B26" s="37" t="s">
        <v>39</v>
      </c>
      <c r="C26" s="37">
        <v>4</v>
      </c>
      <c r="D26" s="1" t="s">
        <v>40</v>
      </c>
      <c r="E26" s="14">
        <v>75.599999999999994</v>
      </c>
      <c r="F26" s="29" t="s">
        <v>2856</v>
      </c>
      <c r="G26" s="11">
        <v>1408288.82</v>
      </c>
      <c r="H26" s="11">
        <v>130930.08</v>
      </c>
      <c r="I26" s="11">
        <v>66273.440000000002</v>
      </c>
      <c r="J26" s="11">
        <f t="shared" ref="J26:J41" si="1">H26-I26</f>
        <v>64656.639999999999</v>
      </c>
      <c r="K26" s="20" t="s">
        <v>7</v>
      </c>
      <c r="L26" s="30" t="s">
        <v>2855</v>
      </c>
      <c r="M26" s="24" t="s">
        <v>2854</v>
      </c>
      <c r="N26" s="5" t="s">
        <v>2857</v>
      </c>
      <c r="O26" s="6" t="s">
        <v>18</v>
      </c>
      <c r="P26" s="3" t="s">
        <v>6918</v>
      </c>
    </row>
    <row r="27" spans="1:16" x14ac:dyDescent="0.25">
      <c r="A27" s="8">
        <v>19</v>
      </c>
      <c r="B27" s="37" t="s">
        <v>9</v>
      </c>
      <c r="C27" s="37"/>
      <c r="D27" s="1" t="s">
        <v>301</v>
      </c>
      <c r="E27" s="14">
        <v>8</v>
      </c>
      <c r="F27" s="29"/>
      <c r="G27" s="11"/>
      <c r="H27" s="11">
        <v>0</v>
      </c>
      <c r="I27" s="11">
        <v>0</v>
      </c>
      <c r="J27" s="11">
        <f t="shared" si="1"/>
        <v>0</v>
      </c>
      <c r="K27" s="20" t="s">
        <v>11</v>
      </c>
      <c r="L27" s="30"/>
      <c r="M27" s="24"/>
      <c r="N27" s="1"/>
      <c r="O27" s="6" t="s">
        <v>370</v>
      </c>
      <c r="P27" s="3"/>
    </row>
    <row r="28" spans="1:16" x14ac:dyDescent="0.25">
      <c r="A28" s="8">
        <v>20</v>
      </c>
      <c r="B28" s="37" t="s">
        <v>39</v>
      </c>
      <c r="C28" s="37">
        <v>10</v>
      </c>
      <c r="D28" s="1" t="s">
        <v>41</v>
      </c>
      <c r="E28" s="14">
        <v>72.599999999999994</v>
      </c>
      <c r="F28" s="260"/>
      <c r="G28" s="11"/>
      <c r="H28" s="11">
        <v>90772.76</v>
      </c>
      <c r="I28" s="11">
        <v>47489.26</v>
      </c>
      <c r="J28" s="11">
        <f t="shared" si="1"/>
        <v>43283.499999999993</v>
      </c>
      <c r="K28" s="20" t="s">
        <v>2336</v>
      </c>
      <c r="L28" s="30" t="s">
        <v>6909</v>
      </c>
      <c r="M28" s="259" t="s">
        <v>6908</v>
      </c>
      <c r="O28" s="6" t="s">
        <v>18</v>
      </c>
      <c r="P28" s="2" t="s">
        <v>146</v>
      </c>
    </row>
    <row r="29" spans="1:16" ht="39.6" x14ac:dyDescent="0.25">
      <c r="A29" s="8">
        <v>21</v>
      </c>
      <c r="B29" s="37" t="s">
        <v>42</v>
      </c>
      <c r="C29" s="37">
        <v>20</v>
      </c>
      <c r="D29" s="1" t="s">
        <v>3084</v>
      </c>
      <c r="E29" s="14">
        <v>181.8</v>
      </c>
      <c r="F29" s="29" t="s">
        <v>3318</v>
      </c>
      <c r="G29" s="11"/>
      <c r="H29" s="11">
        <v>1206069.92</v>
      </c>
      <c r="I29" s="11">
        <v>1206069.92</v>
      </c>
      <c r="J29" s="11">
        <f t="shared" si="1"/>
        <v>0</v>
      </c>
      <c r="K29" s="20" t="s">
        <v>2336</v>
      </c>
      <c r="L29" s="30"/>
      <c r="M29" s="24"/>
      <c r="N29" s="1"/>
      <c r="O29" s="6" t="s">
        <v>3085</v>
      </c>
      <c r="P29" s="3" t="s">
        <v>3086</v>
      </c>
    </row>
    <row r="30" spans="1:16" ht="26.4" x14ac:dyDescent="0.25">
      <c r="A30" s="8">
        <v>22</v>
      </c>
      <c r="B30" s="37" t="s">
        <v>42</v>
      </c>
      <c r="C30" s="37" t="s">
        <v>8291</v>
      </c>
      <c r="D30" s="1" t="s">
        <v>8296</v>
      </c>
      <c r="E30" s="14">
        <v>1142</v>
      </c>
      <c r="F30" s="29" t="s">
        <v>8292</v>
      </c>
      <c r="G30" s="11">
        <v>7919039.1200000001</v>
      </c>
      <c r="H30" s="11">
        <v>7919039.1200000001</v>
      </c>
      <c r="I30" s="11">
        <v>0</v>
      </c>
      <c r="J30" s="11">
        <f t="shared" si="1"/>
        <v>7919039.1200000001</v>
      </c>
      <c r="K30" s="20" t="s">
        <v>11</v>
      </c>
      <c r="L30" s="30" t="s">
        <v>8293</v>
      </c>
      <c r="M30" s="24" t="s">
        <v>8294</v>
      </c>
      <c r="N30" s="1"/>
      <c r="O30" s="406" t="s">
        <v>8295</v>
      </c>
      <c r="P30" s="3"/>
    </row>
    <row r="31" spans="1:16" ht="26.4" x14ac:dyDescent="0.25">
      <c r="A31" s="8">
        <v>23</v>
      </c>
      <c r="B31" s="37" t="s">
        <v>42</v>
      </c>
      <c r="C31" s="37" t="s">
        <v>228</v>
      </c>
      <c r="D31" s="1" t="s">
        <v>248</v>
      </c>
      <c r="E31" s="14">
        <v>388.1</v>
      </c>
      <c r="F31" s="29" t="s">
        <v>2929</v>
      </c>
      <c r="G31" s="11">
        <v>4092413.59</v>
      </c>
      <c r="H31" s="11">
        <v>16799</v>
      </c>
      <c r="I31" s="11">
        <v>16799</v>
      </c>
      <c r="J31" s="11">
        <f t="shared" si="1"/>
        <v>0</v>
      </c>
      <c r="K31" s="20" t="s">
        <v>11</v>
      </c>
      <c r="L31" s="119">
        <v>39676</v>
      </c>
      <c r="M31" s="24" t="s">
        <v>2930</v>
      </c>
      <c r="N31" s="1"/>
      <c r="O31" s="6" t="s">
        <v>12</v>
      </c>
      <c r="P31" s="3"/>
    </row>
    <row r="32" spans="1:16" ht="26.4" customHeight="1" x14ac:dyDescent="0.25">
      <c r="A32" s="8">
        <v>24</v>
      </c>
      <c r="B32" s="37" t="s">
        <v>45</v>
      </c>
      <c r="C32" s="37">
        <v>129</v>
      </c>
      <c r="D32" s="1" t="s">
        <v>46</v>
      </c>
      <c r="E32" s="14">
        <v>837.5</v>
      </c>
      <c r="F32" s="29" t="s">
        <v>3534</v>
      </c>
      <c r="G32" s="11">
        <v>14442386</v>
      </c>
      <c r="H32" s="11">
        <v>741826</v>
      </c>
      <c r="I32" s="11">
        <v>506935.08</v>
      </c>
      <c r="J32" s="11">
        <f t="shared" si="1"/>
        <v>234890.91999999998</v>
      </c>
      <c r="K32" s="20" t="s">
        <v>11</v>
      </c>
      <c r="L32" s="30" t="s">
        <v>3535</v>
      </c>
      <c r="M32" s="24" t="s">
        <v>3536</v>
      </c>
      <c r="N32" s="1"/>
      <c r="O32" s="6" t="s">
        <v>3537</v>
      </c>
      <c r="P32" s="3"/>
    </row>
    <row r="33" spans="1:19" ht="26.4" customHeight="1" x14ac:dyDescent="0.25">
      <c r="A33" s="8">
        <v>25</v>
      </c>
      <c r="B33" s="37" t="s">
        <v>45</v>
      </c>
      <c r="C33" s="37" t="s">
        <v>6985</v>
      </c>
      <c r="D33" s="1" t="s">
        <v>6986</v>
      </c>
      <c r="E33" s="14">
        <v>40.6</v>
      </c>
      <c r="F33" s="29" t="s">
        <v>6987</v>
      </c>
      <c r="G33" s="11">
        <v>153113.97</v>
      </c>
      <c r="H33" s="11">
        <v>153113.97</v>
      </c>
      <c r="I33" s="11">
        <v>0</v>
      </c>
      <c r="J33" s="11">
        <f t="shared" si="1"/>
        <v>153113.97</v>
      </c>
      <c r="K33" s="20" t="s">
        <v>11</v>
      </c>
      <c r="L33" s="30" t="s">
        <v>6988</v>
      </c>
      <c r="M33" s="24" t="s">
        <v>6989</v>
      </c>
      <c r="N33" s="1"/>
      <c r="O33" s="281" t="s">
        <v>6990</v>
      </c>
      <c r="P33" s="3"/>
    </row>
    <row r="34" spans="1:19" ht="26.4" customHeight="1" x14ac:dyDescent="0.25">
      <c r="A34" s="8">
        <v>26</v>
      </c>
      <c r="B34" s="37" t="s">
        <v>47</v>
      </c>
      <c r="C34" s="37">
        <v>2</v>
      </c>
      <c r="D34" s="1" t="s">
        <v>7005</v>
      </c>
      <c r="E34" s="14">
        <v>111.1</v>
      </c>
      <c r="F34" s="29" t="s">
        <v>7007</v>
      </c>
      <c r="G34" s="11">
        <v>219111.42</v>
      </c>
      <c r="H34" s="11">
        <v>219111.42</v>
      </c>
      <c r="I34" s="11">
        <v>0</v>
      </c>
      <c r="J34" s="11">
        <f t="shared" si="1"/>
        <v>219111.42</v>
      </c>
      <c r="K34" s="20" t="s">
        <v>11</v>
      </c>
      <c r="L34" s="30"/>
      <c r="M34" s="24"/>
      <c r="N34" s="1"/>
      <c r="O34" s="282" t="s">
        <v>36</v>
      </c>
      <c r="P34" s="3"/>
    </row>
    <row r="35" spans="1:19" ht="26.4" customHeight="1" x14ac:dyDescent="0.25">
      <c r="A35" s="8">
        <v>27</v>
      </c>
      <c r="B35" s="37" t="s">
        <v>47</v>
      </c>
      <c r="C35" s="37">
        <v>2</v>
      </c>
      <c r="D35" s="1" t="s">
        <v>7006</v>
      </c>
      <c r="E35" s="14">
        <v>89.9</v>
      </c>
      <c r="F35" s="283" t="s">
        <v>7008</v>
      </c>
      <c r="G35" s="11">
        <v>1012789.13</v>
      </c>
      <c r="H35" s="11">
        <v>1012789.13</v>
      </c>
      <c r="I35" s="11">
        <v>0</v>
      </c>
      <c r="J35" s="11">
        <f t="shared" si="1"/>
        <v>1012789.13</v>
      </c>
      <c r="K35" s="20" t="s">
        <v>11</v>
      </c>
      <c r="L35" s="30"/>
      <c r="M35" s="24"/>
      <c r="N35" s="1"/>
      <c r="O35" s="282" t="s">
        <v>7009</v>
      </c>
      <c r="P35" s="3"/>
    </row>
    <row r="36" spans="1:19" ht="39.6" x14ac:dyDescent="0.25">
      <c r="A36" s="8">
        <v>28</v>
      </c>
      <c r="B36" s="37" t="s">
        <v>47</v>
      </c>
      <c r="C36" s="37" t="s">
        <v>48</v>
      </c>
      <c r="D36" s="1" t="s">
        <v>49</v>
      </c>
      <c r="E36" s="11">
        <v>123</v>
      </c>
      <c r="F36" s="29" t="s">
        <v>2849</v>
      </c>
      <c r="G36" s="11">
        <v>3321408.36</v>
      </c>
      <c r="H36" s="11">
        <v>114983.88</v>
      </c>
      <c r="I36" s="11">
        <v>61058.45</v>
      </c>
      <c r="J36" s="11">
        <f t="shared" si="1"/>
        <v>53925.430000000008</v>
      </c>
      <c r="K36" s="20" t="s">
        <v>10</v>
      </c>
      <c r="L36" s="22" t="s">
        <v>2831</v>
      </c>
      <c r="M36" s="24" t="s">
        <v>2850</v>
      </c>
      <c r="N36" s="1"/>
      <c r="O36" s="419" t="s">
        <v>50</v>
      </c>
      <c r="P36" s="3" t="s">
        <v>8643</v>
      </c>
    </row>
    <row r="37" spans="1:19" ht="26.4" x14ac:dyDescent="0.25">
      <c r="A37" s="8">
        <v>29</v>
      </c>
      <c r="B37" s="37" t="s">
        <v>47</v>
      </c>
      <c r="C37" s="37">
        <v>86</v>
      </c>
      <c r="D37" s="1" t="s">
        <v>3081</v>
      </c>
      <c r="E37" s="42">
        <v>747</v>
      </c>
      <c r="F37" s="29" t="s">
        <v>3082</v>
      </c>
      <c r="G37" s="34">
        <v>4021713.54</v>
      </c>
      <c r="H37" s="11">
        <v>66506.880000000005</v>
      </c>
      <c r="I37" s="11">
        <v>66506.880000000005</v>
      </c>
      <c r="J37" s="11">
        <f t="shared" si="1"/>
        <v>0</v>
      </c>
      <c r="K37" s="20" t="s">
        <v>11</v>
      </c>
      <c r="L37" s="30" t="s">
        <v>3111</v>
      </c>
      <c r="M37" s="24" t="s">
        <v>3112</v>
      </c>
      <c r="N37" s="1"/>
      <c r="O37" s="6" t="s">
        <v>3083</v>
      </c>
      <c r="P37" s="3"/>
    </row>
    <row r="38" spans="1:19" ht="26.4" x14ac:dyDescent="0.25">
      <c r="A38" s="8">
        <v>30</v>
      </c>
      <c r="B38" s="37" t="s">
        <v>51</v>
      </c>
      <c r="C38" s="37">
        <v>2</v>
      </c>
      <c r="D38" s="1" t="s">
        <v>52</v>
      </c>
      <c r="E38" s="14">
        <v>227.4</v>
      </c>
      <c r="F38" s="29" t="s">
        <v>3116</v>
      </c>
      <c r="G38" s="11">
        <v>1023757.07</v>
      </c>
      <c r="H38" s="11">
        <v>622198</v>
      </c>
      <c r="I38" s="11">
        <v>139606.74</v>
      </c>
      <c r="J38" s="11">
        <f t="shared" si="1"/>
        <v>482591.26</v>
      </c>
      <c r="K38" s="20" t="s">
        <v>11</v>
      </c>
      <c r="L38" s="30" t="s">
        <v>3117</v>
      </c>
      <c r="M38" s="24" t="s">
        <v>3118</v>
      </c>
      <c r="N38" s="1"/>
      <c r="O38" s="6" t="s">
        <v>38</v>
      </c>
      <c r="P38" s="3"/>
      <c r="S38" s="428"/>
    </row>
    <row r="39" spans="1:19" ht="39.6" x14ac:dyDescent="0.25">
      <c r="A39" s="8">
        <v>31</v>
      </c>
      <c r="B39" s="37" t="s">
        <v>53</v>
      </c>
      <c r="C39" s="37" t="s">
        <v>2350</v>
      </c>
      <c r="D39" s="1" t="s">
        <v>55</v>
      </c>
      <c r="E39" s="14">
        <v>326.5</v>
      </c>
      <c r="F39" s="125" t="s">
        <v>2851</v>
      </c>
      <c r="G39" s="19">
        <v>2943750.12</v>
      </c>
      <c r="H39" s="19">
        <v>410534.17</v>
      </c>
      <c r="I39" s="19">
        <v>218930.12</v>
      </c>
      <c r="J39" s="19">
        <f t="shared" si="1"/>
        <v>191604.05</v>
      </c>
      <c r="K39" s="22" t="s">
        <v>10</v>
      </c>
      <c r="L39" s="30" t="s">
        <v>2853</v>
      </c>
      <c r="M39" s="24" t="s">
        <v>2852</v>
      </c>
      <c r="N39" s="5"/>
      <c r="O39" s="6" t="s">
        <v>56</v>
      </c>
      <c r="P39" s="3" t="s">
        <v>3543</v>
      </c>
      <c r="S39" s="142"/>
    </row>
    <row r="40" spans="1:19" ht="16.95" customHeight="1" x14ac:dyDescent="0.25">
      <c r="A40" s="8">
        <v>32</v>
      </c>
      <c r="B40" s="37" t="s">
        <v>53</v>
      </c>
      <c r="C40" s="37">
        <v>20</v>
      </c>
      <c r="D40" s="1" t="s">
        <v>57</v>
      </c>
      <c r="E40" s="14">
        <v>157.30000000000001</v>
      </c>
      <c r="F40" s="29"/>
      <c r="G40" s="11"/>
      <c r="H40" s="11">
        <v>330258.53999999998</v>
      </c>
      <c r="I40" s="11">
        <v>160950.17000000001</v>
      </c>
      <c r="J40" s="11">
        <f t="shared" si="1"/>
        <v>169308.36999999997</v>
      </c>
      <c r="K40" s="20" t="s">
        <v>2336</v>
      </c>
      <c r="L40" s="30"/>
      <c r="M40" s="24"/>
      <c r="N40" s="1"/>
      <c r="O40" s="6" t="s">
        <v>8</v>
      </c>
      <c r="P40" s="3" t="s">
        <v>58</v>
      </c>
      <c r="S40" s="142"/>
    </row>
    <row r="41" spans="1:19" ht="26.4" x14ac:dyDescent="0.25">
      <c r="A41" s="8">
        <v>33</v>
      </c>
      <c r="B41" s="37" t="s">
        <v>227</v>
      </c>
      <c r="C41" s="37">
        <v>5</v>
      </c>
      <c r="D41" s="1" t="s">
        <v>339</v>
      </c>
      <c r="E41" s="14">
        <v>104.4</v>
      </c>
      <c r="F41" s="29" t="s">
        <v>3127</v>
      </c>
      <c r="G41" s="11">
        <v>442001.41</v>
      </c>
      <c r="H41" s="11">
        <v>486571.36</v>
      </c>
      <c r="I41" s="11">
        <v>486571.36</v>
      </c>
      <c r="J41" s="11">
        <f t="shared" si="1"/>
        <v>0</v>
      </c>
      <c r="K41" s="20" t="s">
        <v>11</v>
      </c>
      <c r="L41" s="30" t="s">
        <v>3129</v>
      </c>
      <c r="M41" s="24" t="s">
        <v>3128</v>
      </c>
      <c r="N41" s="1"/>
      <c r="O41" s="6" t="s">
        <v>245</v>
      </c>
      <c r="P41" s="3"/>
      <c r="S41" s="142"/>
    </row>
    <row r="42" spans="1:19" ht="26.4" x14ac:dyDescent="0.25">
      <c r="A42" s="8">
        <v>34</v>
      </c>
      <c r="B42" s="37" t="s">
        <v>227</v>
      </c>
      <c r="C42" s="37">
        <v>5</v>
      </c>
      <c r="D42" s="1" t="s">
        <v>332</v>
      </c>
      <c r="E42" s="14">
        <v>226.3</v>
      </c>
      <c r="F42" s="29" t="s">
        <v>3132</v>
      </c>
      <c r="G42" s="11">
        <v>958093.1</v>
      </c>
      <c r="H42" s="11">
        <v>167458.72</v>
      </c>
      <c r="I42" s="11">
        <v>167458.72</v>
      </c>
      <c r="J42" s="11">
        <v>0</v>
      </c>
      <c r="K42" s="20" t="s">
        <v>11</v>
      </c>
      <c r="L42" s="30" t="s">
        <v>3126</v>
      </c>
      <c r="M42" s="24" t="s">
        <v>3133</v>
      </c>
      <c r="N42" s="1"/>
      <c r="O42" s="6" t="s">
        <v>229</v>
      </c>
      <c r="P42" s="3"/>
      <c r="S42" s="142"/>
    </row>
    <row r="43" spans="1:19" ht="26.4" x14ac:dyDescent="0.25">
      <c r="A43" s="8">
        <v>35</v>
      </c>
      <c r="B43" s="37" t="s">
        <v>227</v>
      </c>
      <c r="C43" s="37">
        <v>5</v>
      </c>
      <c r="D43" s="1" t="s">
        <v>337</v>
      </c>
      <c r="E43" s="14">
        <v>206.6</v>
      </c>
      <c r="F43" s="29" t="s">
        <v>3130</v>
      </c>
      <c r="G43" s="11">
        <v>220090.98</v>
      </c>
      <c r="H43" s="11">
        <v>395193.92</v>
      </c>
      <c r="I43" s="11">
        <v>347897.94</v>
      </c>
      <c r="J43" s="11">
        <f t="shared" ref="J43:J74" si="2">H43-I43</f>
        <v>47295.979999999981</v>
      </c>
      <c r="K43" s="20" t="s">
        <v>11</v>
      </c>
      <c r="L43" s="30" t="s">
        <v>3126</v>
      </c>
      <c r="M43" s="24" t="s">
        <v>3131</v>
      </c>
      <c r="N43" s="1"/>
      <c r="O43" s="6" t="s">
        <v>231</v>
      </c>
      <c r="P43" s="3"/>
      <c r="S43" s="142"/>
    </row>
    <row r="44" spans="1:19" ht="40.200000000000003" customHeight="1" x14ac:dyDescent="0.25">
      <c r="A44" s="8">
        <v>36</v>
      </c>
      <c r="B44" s="37" t="s">
        <v>227</v>
      </c>
      <c r="C44" s="37">
        <v>5</v>
      </c>
      <c r="D44" s="1" t="s">
        <v>341</v>
      </c>
      <c r="E44" s="14">
        <v>1417.3</v>
      </c>
      <c r="F44" s="29" t="s">
        <v>3124</v>
      </c>
      <c r="G44" s="11">
        <v>17803270.670000002</v>
      </c>
      <c r="H44" s="11">
        <v>6670345.4400000004</v>
      </c>
      <c r="I44" s="11">
        <v>6670345.4400000004</v>
      </c>
      <c r="J44" s="11">
        <f t="shared" si="2"/>
        <v>0</v>
      </c>
      <c r="K44" s="20" t="s">
        <v>11</v>
      </c>
      <c r="L44" s="30" t="s">
        <v>3126</v>
      </c>
      <c r="M44" s="24" t="s">
        <v>3125</v>
      </c>
      <c r="N44" s="1"/>
      <c r="O44" s="6" t="s">
        <v>233</v>
      </c>
      <c r="P44" s="3"/>
      <c r="S44" s="142"/>
    </row>
    <row r="45" spans="1:19" ht="26.4" x14ac:dyDescent="0.25">
      <c r="A45" s="8">
        <v>37</v>
      </c>
      <c r="B45" s="37" t="s">
        <v>59</v>
      </c>
      <c r="C45" s="37">
        <v>20</v>
      </c>
      <c r="D45" s="1" t="s">
        <v>60</v>
      </c>
      <c r="E45" s="14">
        <v>71.900000000000006</v>
      </c>
      <c r="F45" s="29" t="s">
        <v>3149</v>
      </c>
      <c r="G45" s="11">
        <v>385035.28</v>
      </c>
      <c r="H45" s="11">
        <v>60028.05</v>
      </c>
      <c r="I45" s="11">
        <v>34426.959999999999</v>
      </c>
      <c r="J45" s="11">
        <f t="shared" si="2"/>
        <v>25601.090000000004</v>
      </c>
      <c r="K45" s="20" t="s">
        <v>7</v>
      </c>
      <c r="L45" s="30" t="s">
        <v>3151</v>
      </c>
      <c r="M45" s="24" t="s">
        <v>3150</v>
      </c>
      <c r="N45" s="1"/>
      <c r="O45" s="6" t="s">
        <v>8</v>
      </c>
      <c r="P45" s="3" t="s">
        <v>8644</v>
      </c>
      <c r="S45" s="142"/>
    </row>
    <row r="46" spans="1:19" ht="26.4" x14ac:dyDescent="0.25">
      <c r="A46" s="8">
        <v>38</v>
      </c>
      <c r="B46" s="37" t="s">
        <v>249</v>
      </c>
      <c r="C46" s="37">
        <v>2</v>
      </c>
      <c r="D46" s="1" t="s">
        <v>384</v>
      </c>
      <c r="E46" s="14">
        <v>178</v>
      </c>
      <c r="F46" s="37" t="s">
        <v>2758</v>
      </c>
      <c r="G46" s="11">
        <v>1566832.54</v>
      </c>
      <c r="H46" s="11">
        <v>146559</v>
      </c>
      <c r="I46" s="11">
        <v>79164.95</v>
      </c>
      <c r="J46" s="11">
        <f t="shared" si="2"/>
        <v>67394.05</v>
      </c>
      <c r="K46" s="20" t="s">
        <v>11</v>
      </c>
      <c r="L46" s="36">
        <v>42992</v>
      </c>
      <c r="M46" s="40" t="s">
        <v>2759</v>
      </c>
      <c r="N46" s="1"/>
      <c r="O46" s="6" t="s">
        <v>386</v>
      </c>
      <c r="P46" s="3"/>
      <c r="S46" s="142"/>
    </row>
    <row r="47" spans="1:19" ht="26.4" x14ac:dyDescent="0.25">
      <c r="A47" s="8">
        <v>39</v>
      </c>
      <c r="B47" s="37" t="s">
        <v>9</v>
      </c>
      <c r="C47" s="37" t="s">
        <v>9</v>
      </c>
      <c r="D47" s="1" t="s">
        <v>385</v>
      </c>
      <c r="E47" s="14">
        <v>1666</v>
      </c>
      <c r="F47" s="37" t="s">
        <v>2760</v>
      </c>
      <c r="G47" s="34">
        <v>14664848.380000001</v>
      </c>
      <c r="H47" s="11">
        <v>6241303</v>
      </c>
      <c r="I47" s="11">
        <v>5461435.8200000003</v>
      </c>
      <c r="J47" s="11">
        <f t="shared" si="2"/>
        <v>779867.1799999997</v>
      </c>
      <c r="K47" s="20" t="s">
        <v>11</v>
      </c>
      <c r="L47" s="36">
        <v>42992</v>
      </c>
      <c r="M47" s="40" t="s">
        <v>2761</v>
      </c>
      <c r="N47" s="1"/>
      <c r="O47" s="6" t="s">
        <v>387</v>
      </c>
      <c r="P47" s="3"/>
      <c r="R47" s="25"/>
      <c r="S47" s="142"/>
    </row>
    <row r="48" spans="1:19" ht="26.4" x14ac:dyDescent="0.25">
      <c r="A48" s="8">
        <v>40</v>
      </c>
      <c r="B48" s="37" t="s">
        <v>9</v>
      </c>
      <c r="C48" s="37" t="s">
        <v>9</v>
      </c>
      <c r="D48" s="1" t="s">
        <v>388</v>
      </c>
      <c r="E48" s="14">
        <v>2551</v>
      </c>
      <c r="F48" s="37" t="s">
        <v>2762</v>
      </c>
      <c r="G48" s="34">
        <v>22454998.93</v>
      </c>
      <c r="H48" s="11">
        <v>5630662</v>
      </c>
      <c r="I48" s="11">
        <v>5630662</v>
      </c>
      <c r="J48" s="11">
        <f t="shared" si="2"/>
        <v>0</v>
      </c>
      <c r="K48" s="20" t="s">
        <v>11</v>
      </c>
      <c r="L48" s="36">
        <v>42992</v>
      </c>
      <c r="M48" s="40" t="s">
        <v>2763</v>
      </c>
      <c r="N48" s="1"/>
      <c r="O48" s="6" t="s">
        <v>387</v>
      </c>
      <c r="P48" s="3"/>
      <c r="R48" s="25"/>
      <c r="S48" s="143"/>
    </row>
    <row r="49" spans="1:19" ht="30.6" customHeight="1" x14ac:dyDescent="0.25">
      <c r="A49" s="8">
        <v>41</v>
      </c>
      <c r="B49" s="37" t="s">
        <v>9</v>
      </c>
      <c r="C49" s="37" t="s">
        <v>9</v>
      </c>
      <c r="D49" s="1" t="s">
        <v>389</v>
      </c>
      <c r="E49" s="11">
        <v>450</v>
      </c>
      <c r="F49" s="37" t="s">
        <v>2764</v>
      </c>
      <c r="G49" s="34">
        <v>3961093.5</v>
      </c>
      <c r="H49" s="11">
        <v>3799206</v>
      </c>
      <c r="I49" s="11">
        <v>3321794.44</v>
      </c>
      <c r="J49" s="11">
        <f t="shared" si="2"/>
        <v>477411.56000000006</v>
      </c>
      <c r="K49" s="20" t="s">
        <v>11</v>
      </c>
      <c r="L49" s="392">
        <v>42992</v>
      </c>
      <c r="M49" s="3" t="s">
        <v>2765</v>
      </c>
      <c r="N49" s="1"/>
      <c r="O49" s="450" t="s">
        <v>387</v>
      </c>
      <c r="P49" s="3"/>
      <c r="S49" s="144"/>
    </row>
    <row r="50" spans="1:19" ht="26.4" x14ac:dyDescent="0.25">
      <c r="A50" s="8">
        <v>42</v>
      </c>
      <c r="B50" s="37" t="s">
        <v>9</v>
      </c>
      <c r="C50" s="37" t="s">
        <v>9</v>
      </c>
      <c r="D50" s="1" t="s">
        <v>390</v>
      </c>
      <c r="E50" s="14">
        <v>2551</v>
      </c>
      <c r="F50" s="37" t="s">
        <v>2766</v>
      </c>
      <c r="G50" s="34">
        <v>22454998.93</v>
      </c>
      <c r="H50" s="11">
        <v>8765434</v>
      </c>
      <c r="I50" s="11">
        <v>7171637.7000000002</v>
      </c>
      <c r="J50" s="11">
        <f t="shared" si="2"/>
        <v>1593796.2999999998</v>
      </c>
      <c r="K50" s="20" t="s">
        <v>7</v>
      </c>
      <c r="L50" s="36">
        <v>42992</v>
      </c>
      <c r="M50" s="40" t="s">
        <v>2767</v>
      </c>
      <c r="N50" s="1"/>
      <c r="O50" s="6" t="s">
        <v>387</v>
      </c>
      <c r="P50" s="3" t="s">
        <v>6754</v>
      </c>
      <c r="S50" s="144"/>
    </row>
    <row r="51" spans="1:19" ht="26.4" x14ac:dyDescent="0.25">
      <c r="A51" s="8">
        <v>43</v>
      </c>
      <c r="B51" s="37" t="s">
        <v>9</v>
      </c>
      <c r="C51" s="37" t="s">
        <v>9</v>
      </c>
      <c r="D51" s="1" t="s">
        <v>391</v>
      </c>
      <c r="E51" s="14">
        <v>1260</v>
      </c>
      <c r="F51" s="37" t="s">
        <v>2768</v>
      </c>
      <c r="G51" s="34">
        <v>11091061.800000001</v>
      </c>
      <c r="H51" s="11">
        <v>4404013</v>
      </c>
      <c r="I51" s="11">
        <v>4404013</v>
      </c>
      <c r="J51" s="11">
        <f t="shared" si="2"/>
        <v>0</v>
      </c>
      <c r="K51" s="20" t="s">
        <v>11</v>
      </c>
      <c r="L51" s="36">
        <v>42992</v>
      </c>
      <c r="M51" s="40" t="s">
        <v>2769</v>
      </c>
      <c r="N51" s="1"/>
      <c r="O51" s="6" t="s">
        <v>387</v>
      </c>
      <c r="P51" s="3"/>
      <c r="S51" s="144"/>
    </row>
    <row r="52" spans="1:19" ht="26.4" x14ac:dyDescent="0.25">
      <c r="A52" s="8">
        <v>44</v>
      </c>
      <c r="B52" s="37" t="s">
        <v>9</v>
      </c>
      <c r="C52" s="37" t="s">
        <v>9</v>
      </c>
      <c r="D52" s="1" t="s">
        <v>392</v>
      </c>
      <c r="E52" s="14">
        <v>375</v>
      </c>
      <c r="F52" s="37" t="s">
        <v>2770</v>
      </c>
      <c r="G52" s="34">
        <v>3300911.25</v>
      </c>
      <c r="H52" s="11">
        <v>1588682</v>
      </c>
      <c r="I52" s="11">
        <v>1588682</v>
      </c>
      <c r="J52" s="11">
        <f t="shared" si="2"/>
        <v>0</v>
      </c>
      <c r="K52" s="20" t="s">
        <v>11</v>
      </c>
      <c r="L52" s="36">
        <v>42992</v>
      </c>
      <c r="M52" s="40" t="s">
        <v>2771</v>
      </c>
      <c r="N52" s="1"/>
      <c r="O52" s="6" t="s">
        <v>394</v>
      </c>
      <c r="P52" s="3"/>
      <c r="S52" s="144"/>
    </row>
    <row r="53" spans="1:19" ht="26.4" x14ac:dyDescent="0.25">
      <c r="A53" s="8">
        <v>45</v>
      </c>
      <c r="B53" s="37" t="s">
        <v>9</v>
      </c>
      <c r="C53" s="37" t="s">
        <v>9</v>
      </c>
      <c r="D53" s="1" t="s">
        <v>393</v>
      </c>
      <c r="E53" s="14">
        <v>544</v>
      </c>
      <c r="F53" s="37" t="s">
        <v>2772</v>
      </c>
      <c r="G53" s="34">
        <v>4788521.92</v>
      </c>
      <c r="H53" s="11">
        <v>779434</v>
      </c>
      <c r="I53" s="11">
        <v>779434</v>
      </c>
      <c r="J53" s="11">
        <f t="shared" si="2"/>
        <v>0</v>
      </c>
      <c r="K53" s="20" t="s">
        <v>11</v>
      </c>
      <c r="L53" s="36">
        <v>42992</v>
      </c>
      <c r="M53" s="40" t="s">
        <v>2773</v>
      </c>
      <c r="N53" s="1"/>
      <c r="O53" s="6" t="s">
        <v>395</v>
      </c>
      <c r="P53" s="3"/>
      <c r="S53" s="144"/>
    </row>
    <row r="54" spans="1:19" ht="26.4" x14ac:dyDescent="0.25">
      <c r="A54" s="8">
        <v>46</v>
      </c>
      <c r="B54" s="37" t="s">
        <v>9</v>
      </c>
      <c r="C54" s="37" t="s">
        <v>9</v>
      </c>
      <c r="D54" s="1" t="s">
        <v>396</v>
      </c>
      <c r="E54" s="14">
        <v>55</v>
      </c>
      <c r="F54" s="37" t="s">
        <v>2774</v>
      </c>
      <c r="G54" s="34">
        <v>484133.65</v>
      </c>
      <c r="H54" s="11">
        <v>490326</v>
      </c>
      <c r="I54" s="11">
        <v>211407.7</v>
      </c>
      <c r="J54" s="11">
        <f t="shared" si="2"/>
        <v>278918.3</v>
      </c>
      <c r="K54" s="20" t="s">
        <v>11</v>
      </c>
      <c r="L54" s="36">
        <v>42992</v>
      </c>
      <c r="M54" s="40" t="s">
        <v>2775</v>
      </c>
      <c r="N54" s="1"/>
      <c r="O54" s="6" t="s">
        <v>399</v>
      </c>
      <c r="P54" s="3"/>
      <c r="S54" s="144"/>
    </row>
    <row r="55" spans="1:19" ht="26.4" x14ac:dyDescent="0.25">
      <c r="A55" s="8">
        <v>47</v>
      </c>
      <c r="B55" s="37" t="s">
        <v>9</v>
      </c>
      <c r="C55" s="37" t="s">
        <v>9</v>
      </c>
      <c r="D55" s="1" t="s">
        <v>397</v>
      </c>
      <c r="E55" s="14">
        <v>1207</v>
      </c>
      <c r="F55" s="37" t="s">
        <v>2776</v>
      </c>
      <c r="G55" s="34">
        <v>10624533.01</v>
      </c>
      <c r="H55" s="11">
        <v>2836627</v>
      </c>
      <c r="I55" s="11">
        <v>2836627</v>
      </c>
      <c r="J55" s="11">
        <f t="shared" si="2"/>
        <v>0</v>
      </c>
      <c r="K55" s="20" t="s">
        <v>11</v>
      </c>
      <c r="L55" s="36">
        <v>42986</v>
      </c>
      <c r="M55" s="40" t="s">
        <v>2777</v>
      </c>
      <c r="N55" s="1"/>
      <c r="O55" s="6" t="s">
        <v>387</v>
      </c>
      <c r="P55" s="3"/>
    </row>
    <row r="56" spans="1:19" ht="27.6" customHeight="1" x14ac:dyDescent="0.25">
      <c r="A56" s="8">
        <v>48</v>
      </c>
      <c r="B56" s="37" t="s">
        <v>9</v>
      </c>
      <c r="C56" s="37" t="s">
        <v>9</v>
      </c>
      <c r="D56" s="1" t="s">
        <v>398</v>
      </c>
      <c r="E56" s="11">
        <v>70</v>
      </c>
      <c r="F56" s="37" t="s">
        <v>2778</v>
      </c>
      <c r="G56" s="34">
        <v>616170.1</v>
      </c>
      <c r="H56" s="11">
        <v>1086086</v>
      </c>
      <c r="I56" s="11">
        <v>1086086</v>
      </c>
      <c r="J56" s="11">
        <f t="shared" si="2"/>
        <v>0</v>
      </c>
      <c r="K56" s="20" t="s">
        <v>11</v>
      </c>
      <c r="L56" s="392">
        <v>42986</v>
      </c>
      <c r="M56" s="3" t="s">
        <v>2779</v>
      </c>
      <c r="N56" s="1"/>
      <c r="O56" s="450" t="s">
        <v>386</v>
      </c>
      <c r="P56" s="3"/>
    </row>
    <row r="57" spans="1:19" ht="26.4" x14ac:dyDescent="0.25">
      <c r="A57" s="8">
        <v>49</v>
      </c>
      <c r="B57" s="37" t="s">
        <v>9</v>
      </c>
      <c r="C57" s="37" t="s">
        <v>9</v>
      </c>
      <c r="D57" s="1" t="s">
        <v>400</v>
      </c>
      <c r="E57" s="11">
        <v>2870</v>
      </c>
      <c r="F57" s="29" t="s">
        <v>2780</v>
      </c>
      <c r="G57" s="34">
        <v>25262974.100000001</v>
      </c>
      <c r="H57" s="11">
        <v>10030416</v>
      </c>
      <c r="I57" s="11">
        <v>10030416</v>
      </c>
      <c r="J57" s="11">
        <f t="shared" si="2"/>
        <v>0</v>
      </c>
      <c r="K57" s="20" t="s">
        <v>11</v>
      </c>
      <c r="L57" s="392">
        <v>42986</v>
      </c>
      <c r="M57" s="3" t="s">
        <v>2781</v>
      </c>
      <c r="N57" s="1"/>
      <c r="O57" s="391" t="s">
        <v>387</v>
      </c>
      <c r="P57" s="3"/>
    </row>
    <row r="58" spans="1:19" ht="26.4" x14ac:dyDescent="0.25">
      <c r="A58" s="8">
        <v>50</v>
      </c>
      <c r="B58" s="37" t="s">
        <v>9</v>
      </c>
      <c r="C58" s="37" t="s">
        <v>9</v>
      </c>
      <c r="D58" s="1" t="s">
        <v>401</v>
      </c>
      <c r="E58" s="14">
        <v>293</v>
      </c>
      <c r="F58" s="29" t="s">
        <v>2782</v>
      </c>
      <c r="G58" s="34">
        <v>2579111.9900000002</v>
      </c>
      <c r="H58" s="11">
        <v>770915</v>
      </c>
      <c r="I58" s="11">
        <v>485545.7</v>
      </c>
      <c r="J58" s="11">
        <f t="shared" si="2"/>
        <v>285369.3</v>
      </c>
      <c r="K58" s="20" t="s">
        <v>11</v>
      </c>
      <c r="L58" s="36">
        <v>42986</v>
      </c>
      <c r="M58" s="40" t="s">
        <v>2783</v>
      </c>
      <c r="N58" s="1"/>
      <c r="O58" s="6" t="s">
        <v>402</v>
      </c>
      <c r="P58" s="3"/>
    </row>
    <row r="59" spans="1:19" ht="26.4" x14ac:dyDescent="0.25">
      <c r="A59" s="8">
        <v>51</v>
      </c>
      <c r="B59" s="37" t="s">
        <v>9</v>
      </c>
      <c r="C59" s="37" t="s">
        <v>9</v>
      </c>
      <c r="D59" s="1" t="s">
        <v>403</v>
      </c>
      <c r="E59" s="14">
        <v>272</v>
      </c>
      <c r="F59" s="37" t="s">
        <v>2756</v>
      </c>
      <c r="G59" s="11">
        <v>2394260.96</v>
      </c>
      <c r="H59" s="11">
        <v>2265894</v>
      </c>
      <c r="I59" s="11">
        <v>960064.25</v>
      </c>
      <c r="J59" s="11">
        <f t="shared" si="2"/>
        <v>1305829.75</v>
      </c>
      <c r="K59" s="20" t="s">
        <v>7</v>
      </c>
      <c r="L59" s="36">
        <v>42986</v>
      </c>
      <c r="M59" s="40" t="s">
        <v>2757</v>
      </c>
      <c r="N59" s="1"/>
      <c r="O59" s="6" t="s">
        <v>399</v>
      </c>
      <c r="P59" s="3" t="s">
        <v>6754</v>
      </c>
    </row>
    <row r="60" spans="1:19" ht="26.4" x14ac:dyDescent="0.25">
      <c r="A60" s="8">
        <v>52</v>
      </c>
      <c r="B60" s="37" t="s">
        <v>9</v>
      </c>
      <c r="C60" s="37" t="s">
        <v>9</v>
      </c>
      <c r="D60" s="1" t="s">
        <v>404</v>
      </c>
      <c r="E60" s="14">
        <v>1207</v>
      </c>
      <c r="F60" s="37" t="s">
        <v>2784</v>
      </c>
      <c r="G60" s="34">
        <v>10624533.01</v>
      </c>
      <c r="H60" s="11">
        <v>2836627</v>
      </c>
      <c r="I60" s="11">
        <v>2836627</v>
      </c>
      <c r="J60" s="11">
        <f t="shared" si="2"/>
        <v>0</v>
      </c>
      <c r="K60" s="20" t="s">
        <v>11</v>
      </c>
      <c r="L60" s="36">
        <v>42986</v>
      </c>
      <c r="M60" s="40" t="s">
        <v>2785</v>
      </c>
      <c r="N60" s="1"/>
      <c r="O60" s="6" t="s">
        <v>387</v>
      </c>
      <c r="P60" s="3"/>
    </row>
    <row r="61" spans="1:19" ht="26.4" x14ac:dyDescent="0.25">
      <c r="A61" s="8">
        <v>53</v>
      </c>
      <c r="B61" s="37" t="s">
        <v>9</v>
      </c>
      <c r="C61" s="37" t="s">
        <v>9</v>
      </c>
      <c r="D61" s="1" t="s">
        <v>405</v>
      </c>
      <c r="E61" s="14">
        <v>3546</v>
      </c>
      <c r="F61" s="37" t="s">
        <v>2786</v>
      </c>
      <c r="G61" s="11">
        <v>31213416.780000001</v>
      </c>
      <c r="H61" s="11">
        <v>10707629</v>
      </c>
      <c r="I61" s="11">
        <v>9065362.9399999995</v>
      </c>
      <c r="J61" s="11">
        <f t="shared" si="2"/>
        <v>1642266.0600000005</v>
      </c>
      <c r="K61" s="20" t="s">
        <v>11</v>
      </c>
      <c r="L61" s="36">
        <v>42986</v>
      </c>
      <c r="M61" s="40" t="s">
        <v>2787</v>
      </c>
      <c r="N61" s="1"/>
      <c r="O61" s="6" t="s">
        <v>387</v>
      </c>
      <c r="P61" s="3"/>
    </row>
    <row r="62" spans="1:19" ht="26.4" x14ac:dyDescent="0.25">
      <c r="A62" s="8">
        <v>54</v>
      </c>
      <c r="B62" s="37" t="s">
        <v>9</v>
      </c>
      <c r="C62" s="37" t="s">
        <v>9</v>
      </c>
      <c r="D62" s="1" t="s">
        <v>406</v>
      </c>
      <c r="E62" s="14">
        <v>302</v>
      </c>
      <c r="F62" s="37" t="s">
        <v>2788</v>
      </c>
      <c r="G62" s="34">
        <v>2658333.86</v>
      </c>
      <c r="H62" s="11">
        <v>1678125</v>
      </c>
      <c r="I62" s="11">
        <v>1678125</v>
      </c>
      <c r="J62" s="11">
        <f t="shared" si="2"/>
        <v>0</v>
      </c>
      <c r="K62" s="20" t="s">
        <v>11</v>
      </c>
      <c r="L62" s="36">
        <v>42986</v>
      </c>
      <c r="M62" s="40" t="s">
        <v>2790</v>
      </c>
      <c r="N62" s="1"/>
      <c r="O62" s="6" t="s">
        <v>408</v>
      </c>
      <c r="P62" s="3"/>
    </row>
    <row r="63" spans="1:19" ht="26.4" x14ac:dyDescent="0.25">
      <c r="A63" s="8">
        <v>55</v>
      </c>
      <c r="B63" s="37" t="s">
        <v>9</v>
      </c>
      <c r="C63" s="37" t="s">
        <v>9</v>
      </c>
      <c r="D63" s="1" t="s">
        <v>407</v>
      </c>
      <c r="E63" s="14">
        <v>2551</v>
      </c>
      <c r="F63" s="29" t="s">
        <v>3079</v>
      </c>
      <c r="G63" s="34">
        <v>22454998.93</v>
      </c>
      <c r="H63" s="11">
        <v>9472461</v>
      </c>
      <c r="I63" s="11">
        <v>8388258.2400000002</v>
      </c>
      <c r="J63" s="11">
        <f t="shared" si="2"/>
        <v>1084202.7599999998</v>
      </c>
      <c r="K63" s="20" t="s">
        <v>7</v>
      </c>
      <c r="L63" s="36">
        <v>42986</v>
      </c>
      <c r="M63" s="40" t="s">
        <v>2789</v>
      </c>
      <c r="N63" s="1"/>
      <c r="O63" s="6" t="s">
        <v>387</v>
      </c>
      <c r="P63" s="3" t="s">
        <v>6754</v>
      </c>
    </row>
    <row r="64" spans="1:19" ht="26.4" x14ac:dyDescent="0.25">
      <c r="A64" s="8">
        <v>56</v>
      </c>
      <c r="B64" s="37" t="s">
        <v>9</v>
      </c>
      <c r="C64" s="37" t="s">
        <v>9</v>
      </c>
      <c r="D64" s="1" t="s">
        <v>409</v>
      </c>
      <c r="E64" s="14">
        <v>30</v>
      </c>
      <c r="F64" s="37" t="s">
        <v>2791</v>
      </c>
      <c r="G64" s="34">
        <v>264072.90000000002</v>
      </c>
      <c r="H64" s="11">
        <v>85184</v>
      </c>
      <c r="I64" s="11">
        <v>85184</v>
      </c>
      <c r="J64" s="11">
        <f t="shared" si="2"/>
        <v>0</v>
      </c>
      <c r="K64" s="20" t="s">
        <v>11</v>
      </c>
      <c r="L64" s="36">
        <v>42986</v>
      </c>
      <c r="M64" s="40" t="s">
        <v>2792</v>
      </c>
      <c r="N64" s="1"/>
      <c r="O64" s="6" t="s">
        <v>410</v>
      </c>
      <c r="P64" s="3"/>
    </row>
    <row r="65" spans="1:16" ht="26.4" x14ac:dyDescent="0.25">
      <c r="A65" s="8">
        <v>57</v>
      </c>
      <c r="B65" s="37" t="s">
        <v>9</v>
      </c>
      <c r="C65" s="37" t="s">
        <v>9</v>
      </c>
      <c r="D65" s="1" t="s">
        <v>411</v>
      </c>
      <c r="E65" s="14">
        <v>115</v>
      </c>
      <c r="F65" s="37" t="s">
        <v>2793</v>
      </c>
      <c r="G65" s="34">
        <v>1012279.45</v>
      </c>
      <c r="H65" s="11">
        <v>187405</v>
      </c>
      <c r="I65" s="11">
        <v>140904.6</v>
      </c>
      <c r="J65" s="11">
        <f t="shared" si="2"/>
        <v>46500.399999999994</v>
      </c>
      <c r="K65" s="20" t="s">
        <v>11</v>
      </c>
      <c r="L65" s="36">
        <v>42987</v>
      </c>
      <c r="M65" s="40" t="s">
        <v>2794</v>
      </c>
      <c r="N65" s="1"/>
      <c r="O65" s="6" t="s">
        <v>412</v>
      </c>
      <c r="P65" s="3"/>
    </row>
    <row r="66" spans="1:16" ht="26.4" x14ac:dyDescent="0.25">
      <c r="A66" s="8">
        <v>58</v>
      </c>
      <c r="B66" s="37" t="s">
        <v>9</v>
      </c>
      <c r="C66" s="37" t="s">
        <v>9</v>
      </c>
      <c r="D66" s="1" t="s">
        <v>413</v>
      </c>
      <c r="E66" s="14">
        <v>2160</v>
      </c>
      <c r="F66" s="37" t="s">
        <v>2795</v>
      </c>
      <c r="G66" s="34">
        <v>19013248.800000001</v>
      </c>
      <c r="H66" s="11">
        <v>8620621</v>
      </c>
      <c r="I66" s="11">
        <v>8620621</v>
      </c>
      <c r="J66" s="11">
        <f t="shared" si="2"/>
        <v>0</v>
      </c>
      <c r="K66" s="20" t="s">
        <v>7</v>
      </c>
      <c r="L66" s="36">
        <v>42992</v>
      </c>
      <c r="M66" s="40" t="s">
        <v>2796</v>
      </c>
      <c r="N66" s="1"/>
      <c r="O66" s="6" t="s">
        <v>415</v>
      </c>
      <c r="P66" s="3" t="s">
        <v>6754</v>
      </c>
    </row>
    <row r="67" spans="1:16" ht="26.4" x14ac:dyDescent="0.25">
      <c r="A67" s="8">
        <v>59</v>
      </c>
      <c r="B67" s="37" t="s">
        <v>9</v>
      </c>
      <c r="C67" s="37" t="s">
        <v>9</v>
      </c>
      <c r="D67" s="1" t="s">
        <v>414</v>
      </c>
      <c r="E67" s="14">
        <v>1836</v>
      </c>
      <c r="F67" s="37" t="s">
        <v>2797</v>
      </c>
      <c r="G67" s="34">
        <v>16161261.48</v>
      </c>
      <c r="H67" s="11">
        <v>6035286</v>
      </c>
      <c r="I67" s="11">
        <v>5623616.4800000004</v>
      </c>
      <c r="J67" s="11">
        <f t="shared" si="2"/>
        <v>411669.51999999955</v>
      </c>
      <c r="K67" s="20" t="s">
        <v>7</v>
      </c>
      <c r="L67" s="36">
        <v>42992</v>
      </c>
      <c r="M67" s="40" t="s">
        <v>2798</v>
      </c>
      <c r="N67" s="1"/>
      <c r="O67" s="6" t="s">
        <v>3087</v>
      </c>
      <c r="P67" s="3" t="s">
        <v>6754</v>
      </c>
    </row>
    <row r="68" spans="1:16" ht="26.4" x14ac:dyDescent="0.25">
      <c r="A68" s="8">
        <v>60</v>
      </c>
      <c r="B68" s="37" t="s">
        <v>9</v>
      </c>
      <c r="C68" s="37" t="s">
        <v>9</v>
      </c>
      <c r="D68" s="1" t="s">
        <v>416</v>
      </c>
      <c r="E68" s="14">
        <v>55</v>
      </c>
      <c r="F68" s="37" t="s">
        <v>2799</v>
      </c>
      <c r="G68" s="34">
        <v>484133.65</v>
      </c>
      <c r="H68" s="11">
        <v>587770</v>
      </c>
      <c r="I68" s="11">
        <v>260087.25</v>
      </c>
      <c r="J68" s="11">
        <f t="shared" si="2"/>
        <v>327682.75</v>
      </c>
      <c r="K68" s="20" t="s">
        <v>7</v>
      </c>
      <c r="L68" s="36">
        <v>42992</v>
      </c>
      <c r="M68" s="40" t="s">
        <v>2800</v>
      </c>
      <c r="N68" s="1"/>
      <c r="O68" s="6" t="s">
        <v>399</v>
      </c>
      <c r="P68" s="3" t="s">
        <v>8642</v>
      </c>
    </row>
    <row r="69" spans="1:16" ht="26.4" x14ac:dyDescent="0.25">
      <c r="A69" s="8">
        <v>61</v>
      </c>
      <c r="B69" s="37" t="s">
        <v>9</v>
      </c>
      <c r="C69" s="37" t="s">
        <v>9</v>
      </c>
      <c r="D69" s="1" t="s">
        <v>418</v>
      </c>
      <c r="E69" s="14">
        <v>455</v>
      </c>
      <c r="F69" s="37" t="s">
        <v>2801</v>
      </c>
      <c r="G69" s="34">
        <v>4005105.65</v>
      </c>
      <c r="H69" s="11">
        <v>621843</v>
      </c>
      <c r="I69" s="11">
        <v>342700.55</v>
      </c>
      <c r="J69" s="11">
        <f t="shared" si="2"/>
        <v>279142.45</v>
      </c>
      <c r="K69" s="20" t="s">
        <v>11</v>
      </c>
      <c r="L69" s="36">
        <v>42992</v>
      </c>
      <c r="M69" s="40" t="s">
        <v>2802</v>
      </c>
      <c r="N69" s="1"/>
      <c r="O69" s="6" t="s">
        <v>417</v>
      </c>
      <c r="P69" s="3"/>
    </row>
    <row r="70" spans="1:16" ht="26.4" x14ac:dyDescent="0.25">
      <c r="A70" s="8">
        <v>62</v>
      </c>
      <c r="B70" s="37" t="s">
        <v>9</v>
      </c>
      <c r="C70" s="37" t="s">
        <v>9</v>
      </c>
      <c r="D70" s="1" t="s">
        <v>419</v>
      </c>
      <c r="E70" s="14">
        <v>260</v>
      </c>
      <c r="F70" s="37" t="s">
        <v>2803</v>
      </c>
      <c r="G70" s="34">
        <v>2288631.7999999998</v>
      </c>
      <c r="H70" s="11">
        <v>276848</v>
      </c>
      <c r="I70" s="11">
        <v>178758.45</v>
      </c>
      <c r="J70" s="11">
        <f t="shared" si="2"/>
        <v>98089.549999999988</v>
      </c>
      <c r="K70" s="20" t="s">
        <v>11</v>
      </c>
      <c r="L70" s="36">
        <v>42992</v>
      </c>
      <c r="M70" s="40" t="s">
        <v>2804</v>
      </c>
      <c r="N70" s="1"/>
      <c r="O70" s="6" t="s">
        <v>417</v>
      </c>
      <c r="P70" s="3"/>
    </row>
    <row r="71" spans="1:16" ht="26.4" x14ac:dyDescent="0.25">
      <c r="A71" s="8">
        <v>63</v>
      </c>
      <c r="B71" s="37" t="s">
        <v>9</v>
      </c>
      <c r="C71" s="37" t="s">
        <v>9</v>
      </c>
      <c r="D71" s="1" t="s">
        <v>420</v>
      </c>
      <c r="E71" s="14">
        <v>450</v>
      </c>
      <c r="F71" s="37" t="s">
        <v>2805</v>
      </c>
      <c r="G71" s="34">
        <v>3961093.5</v>
      </c>
      <c r="H71" s="11">
        <v>1235168</v>
      </c>
      <c r="I71" s="11">
        <v>1169200.94</v>
      </c>
      <c r="J71" s="11">
        <f t="shared" si="2"/>
        <v>65967.060000000056</v>
      </c>
      <c r="K71" s="20" t="s">
        <v>11</v>
      </c>
      <c r="L71" s="36">
        <v>42992</v>
      </c>
      <c r="M71" s="40" t="s">
        <v>2806</v>
      </c>
      <c r="N71" s="1"/>
      <c r="O71" s="6" t="s">
        <v>421</v>
      </c>
      <c r="P71" s="3"/>
    </row>
    <row r="72" spans="1:16" ht="26.4" x14ac:dyDescent="0.25">
      <c r="A72" s="8">
        <v>64</v>
      </c>
      <c r="B72" s="37" t="s">
        <v>9</v>
      </c>
      <c r="C72" s="37" t="s">
        <v>9</v>
      </c>
      <c r="D72" s="1" t="s">
        <v>422</v>
      </c>
      <c r="E72" s="14">
        <v>2937</v>
      </c>
      <c r="F72" s="37" t="s">
        <v>2807</v>
      </c>
      <c r="G72" s="34">
        <v>25852736.91</v>
      </c>
      <c r="H72" s="11">
        <v>15916630</v>
      </c>
      <c r="I72" s="11">
        <v>9365358</v>
      </c>
      <c r="J72" s="11">
        <f t="shared" si="2"/>
        <v>6551272</v>
      </c>
      <c r="K72" s="20" t="s">
        <v>11</v>
      </c>
      <c r="L72" s="36">
        <v>42992</v>
      </c>
      <c r="M72" s="40" t="s">
        <v>2808</v>
      </c>
      <c r="N72" s="1"/>
      <c r="O72" s="6" t="s">
        <v>423</v>
      </c>
      <c r="P72" s="3"/>
    </row>
    <row r="73" spans="1:16" ht="26.4" x14ac:dyDescent="0.25">
      <c r="A73" s="8">
        <v>65</v>
      </c>
      <c r="B73" s="37" t="s">
        <v>9</v>
      </c>
      <c r="C73" s="37" t="s">
        <v>9</v>
      </c>
      <c r="D73" s="1" t="s">
        <v>424</v>
      </c>
      <c r="E73" s="14">
        <v>3079</v>
      </c>
      <c r="F73" s="37" t="s">
        <v>2809</v>
      </c>
      <c r="G73" s="34">
        <v>27102681.969999999</v>
      </c>
      <c r="H73" s="11">
        <v>8905988</v>
      </c>
      <c r="I73" s="11">
        <v>8905988</v>
      </c>
      <c r="J73" s="11">
        <f t="shared" si="2"/>
        <v>0</v>
      </c>
      <c r="K73" s="20" t="s">
        <v>11</v>
      </c>
      <c r="L73" s="36">
        <v>42992</v>
      </c>
      <c r="M73" s="40" t="s">
        <v>2810</v>
      </c>
      <c r="N73" s="1"/>
      <c r="O73" s="6" t="s">
        <v>387</v>
      </c>
      <c r="P73" s="3"/>
    </row>
    <row r="74" spans="1:16" ht="26.4" x14ac:dyDescent="0.25">
      <c r="A74" s="8">
        <v>66</v>
      </c>
      <c r="B74" s="37" t="s">
        <v>9</v>
      </c>
      <c r="C74" s="37" t="s">
        <v>9</v>
      </c>
      <c r="D74" s="1" t="s">
        <v>425</v>
      </c>
      <c r="E74" s="14">
        <v>3072</v>
      </c>
      <c r="F74" s="37" t="s">
        <v>2811</v>
      </c>
      <c r="G74" s="34">
        <v>27041064.960000001</v>
      </c>
      <c r="H74" s="11">
        <v>5745661</v>
      </c>
      <c r="I74" s="11">
        <v>5745661</v>
      </c>
      <c r="J74" s="11">
        <f t="shared" si="2"/>
        <v>0</v>
      </c>
      <c r="K74" s="20" t="s">
        <v>11</v>
      </c>
      <c r="L74" s="36">
        <v>42992</v>
      </c>
      <c r="M74" s="40" t="s">
        <v>2812</v>
      </c>
      <c r="N74" s="1"/>
      <c r="O74" s="6" t="s">
        <v>387</v>
      </c>
      <c r="P74" s="3"/>
    </row>
    <row r="75" spans="1:16" ht="26.4" x14ac:dyDescent="0.25">
      <c r="A75" s="8">
        <v>67</v>
      </c>
      <c r="B75" s="37" t="s">
        <v>9</v>
      </c>
      <c r="C75" s="37" t="s">
        <v>9</v>
      </c>
      <c r="D75" s="1" t="s">
        <v>426</v>
      </c>
      <c r="E75" s="14">
        <v>2937</v>
      </c>
      <c r="F75" s="37" t="s">
        <v>2813</v>
      </c>
      <c r="G75" s="34">
        <v>25852736.91</v>
      </c>
      <c r="H75" s="11">
        <v>15916630</v>
      </c>
      <c r="I75" s="11">
        <v>9209833.3000000007</v>
      </c>
      <c r="J75" s="11">
        <f t="shared" ref="J75:J99" si="3">H75-I75</f>
        <v>6706796.6999999993</v>
      </c>
      <c r="K75" s="20" t="s">
        <v>11</v>
      </c>
      <c r="L75" s="36">
        <v>42992</v>
      </c>
      <c r="M75" s="40" t="s">
        <v>2814</v>
      </c>
      <c r="N75" s="1"/>
      <c r="O75" s="6" t="s">
        <v>427</v>
      </c>
      <c r="P75" s="3"/>
    </row>
    <row r="76" spans="1:16" ht="26.4" x14ac:dyDescent="0.25">
      <c r="A76" s="8">
        <v>68</v>
      </c>
      <c r="B76" s="37" t="s">
        <v>9</v>
      </c>
      <c r="C76" s="37" t="s">
        <v>9</v>
      </c>
      <c r="D76" s="1" t="s">
        <v>428</v>
      </c>
      <c r="E76" s="14">
        <v>1276</v>
      </c>
      <c r="F76" s="37" t="s">
        <v>2815</v>
      </c>
      <c r="G76" s="34">
        <v>11231900.68</v>
      </c>
      <c r="H76" s="11">
        <v>6077878</v>
      </c>
      <c r="I76" s="11">
        <v>6077878</v>
      </c>
      <c r="J76" s="11">
        <f t="shared" si="3"/>
        <v>0</v>
      </c>
      <c r="K76" s="20" t="s">
        <v>11</v>
      </c>
      <c r="L76" s="36">
        <v>42992</v>
      </c>
      <c r="M76" s="40" t="s">
        <v>2816</v>
      </c>
      <c r="N76" s="1"/>
      <c r="O76" s="6" t="s">
        <v>387</v>
      </c>
      <c r="P76" s="3"/>
    </row>
    <row r="77" spans="1:16" ht="26.4" x14ac:dyDescent="0.25">
      <c r="A77" s="8">
        <v>69</v>
      </c>
      <c r="B77" s="37" t="s">
        <v>9</v>
      </c>
      <c r="C77" s="37" t="s">
        <v>9</v>
      </c>
      <c r="D77" s="1" t="s">
        <v>429</v>
      </c>
      <c r="E77" s="14">
        <v>1411</v>
      </c>
      <c r="F77" s="37" t="s">
        <v>2817</v>
      </c>
      <c r="G77" s="34">
        <v>12420228.73</v>
      </c>
      <c r="H77" s="11">
        <v>9527830</v>
      </c>
      <c r="I77" s="11">
        <v>5813687.4000000004</v>
      </c>
      <c r="J77" s="11">
        <f t="shared" si="3"/>
        <v>3714142.5999999996</v>
      </c>
      <c r="K77" s="20" t="s">
        <v>11</v>
      </c>
      <c r="L77" s="36">
        <v>42992</v>
      </c>
      <c r="M77" s="40" t="s">
        <v>2818</v>
      </c>
      <c r="N77" s="1" t="s">
        <v>2337</v>
      </c>
      <c r="O77" s="6" t="s">
        <v>430</v>
      </c>
      <c r="P77" s="3"/>
    </row>
    <row r="78" spans="1:16" ht="26.4" x14ac:dyDescent="0.25">
      <c r="A78" s="8">
        <v>70</v>
      </c>
      <c r="B78" s="37" t="s">
        <v>9</v>
      </c>
      <c r="C78" s="37" t="s">
        <v>9</v>
      </c>
      <c r="D78" s="1" t="s">
        <v>431</v>
      </c>
      <c r="E78" s="14">
        <v>1870</v>
      </c>
      <c r="F78" s="37" t="s">
        <v>2819</v>
      </c>
      <c r="G78" s="34">
        <v>16460544.1</v>
      </c>
      <c r="H78" s="11">
        <v>2870701</v>
      </c>
      <c r="I78" s="11">
        <v>1582087.1</v>
      </c>
      <c r="J78" s="11">
        <f t="shared" si="3"/>
        <v>1288613.8999999999</v>
      </c>
      <c r="K78" s="20" t="s">
        <v>7</v>
      </c>
      <c r="L78" s="36">
        <v>42992</v>
      </c>
      <c r="M78" s="40" t="s">
        <v>2820</v>
      </c>
      <c r="N78" s="1"/>
      <c r="O78" s="6" t="s">
        <v>387</v>
      </c>
      <c r="P78" s="3" t="s">
        <v>6754</v>
      </c>
    </row>
    <row r="79" spans="1:16" ht="26.4" x14ac:dyDescent="0.25">
      <c r="A79" s="8">
        <v>71</v>
      </c>
      <c r="B79" s="37" t="s">
        <v>9</v>
      </c>
      <c r="C79" s="37" t="s">
        <v>9</v>
      </c>
      <c r="D79" s="1" t="s">
        <v>432</v>
      </c>
      <c r="E79" s="14">
        <v>666</v>
      </c>
      <c r="F79" s="37" t="s">
        <v>2821</v>
      </c>
      <c r="G79" s="34">
        <v>5862418.3799999999</v>
      </c>
      <c r="H79" s="11">
        <v>4310310</v>
      </c>
      <c r="I79" s="11">
        <v>2587682.5499999998</v>
      </c>
      <c r="J79" s="11">
        <f t="shared" si="3"/>
        <v>1722627.4500000002</v>
      </c>
      <c r="K79" s="20" t="s">
        <v>11</v>
      </c>
      <c r="L79" s="36">
        <v>42992</v>
      </c>
      <c r="M79" s="40" t="s">
        <v>2822</v>
      </c>
      <c r="N79" s="1"/>
      <c r="O79" s="6" t="s">
        <v>433</v>
      </c>
      <c r="P79" s="3"/>
    </row>
    <row r="80" spans="1:16" ht="26.4" x14ac:dyDescent="0.25">
      <c r="A80" s="8">
        <v>72</v>
      </c>
      <c r="B80" s="37" t="s">
        <v>9</v>
      </c>
      <c r="C80" s="37" t="s">
        <v>9</v>
      </c>
      <c r="D80" s="1" t="s">
        <v>434</v>
      </c>
      <c r="E80" s="14">
        <v>890</v>
      </c>
      <c r="F80" s="37" t="s">
        <v>2823</v>
      </c>
      <c r="G80" s="34">
        <v>7834162.7000000002</v>
      </c>
      <c r="H80" s="11">
        <v>397587</v>
      </c>
      <c r="I80" s="11">
        <v>397587</v>
      </c>
      <c r="J80" s="11">
        <f t="shared" si="3"/>
        <v>0</v>
      </c>
      <c r="K80" s="20" t="s">
        <v>11</v>
      </c>
      <c r="L80" s="36">
        <v>42992</v>
      </c>
      <c r="M80" s="40" t="s">
        <v>2824</v>
      </c>
      <c r="N80" s="1"/>
      <c r="O80" s="6" t="s">
        <v>435</v>
      </c>
      <c r="P80" s="3"/>
    </row>
    <row r="81" spans="1:18" ht="26.4" x14ac:dyDescent="0.25">
      <c r="A81" s="8">
        <v>73</v>
      </c>
      <c r="B81" s="37" t="s">
        <v>9</v>
      </c>
      <c r="C81" s="37" t="s">
        <v>9</v>
      </c>
      <c r="D81" s="1" t="s">
        <v>438</v>
      </c>
      <c r="E81" s="14">
        <v>694</v>
      </c>
      <c r="F81" s="37" t="s">
        <v>2825</v>
      </c>
      <c r="G81" s="34">
        <v>6108886.4199999999</v>
      </c>
      <c r="H81" s="11">
        <v>1081837</v>
      </c>
      <c r="I81" s="11">
        <v>1081837</v>
      </c>
      <c r="J81" s="11">
        <f t="shared" si="3"/>
        <v>0</v>
      </c>
      <c r="K81" s="20" t="s">
        <v>11</v>
      </c>
      <c r="L81" s="36">
        <v>42992</v>
      </c>
      <c r="M81" s="40" t="s">
        <v>2826</v>
      </c>
      <c r="N81" s="1"/>
      <c r="O81" s="29" t="s">
        <v>436</v>
      </c>
      <c r="P81" s="3"/>
    </row>
    <row r="82" spans="1:18" x14ac:dyDescent="0.25">
      <c r="A82" s="8">
        <v>74</v>
      </c>
      <c r="B82" s="37" t="s">
        <v>9</v>
      </c>
      <c r="C82" s="37" t="s">
        <v>9</v>
      </c>
      <c r="D82" s="1" t="s">
        <v>439</v>
      </c>
      <c r="E82" s="14">
        <v>1743</v>
      </c>
      <c r="F82" s="29"/>
      <c r="G82" s="11"/>
      <c r="H82" s="11">
        <v>11567987</v>
      </c>
      <c r="I82" s="11">
        <v>7626491.9000000004</v>
      </c>
      <c r="J82" s="11">
        <f t="shared" si="3"/>
        <v>3941495.0999999996</v>
      </c>
      <c r="K82" s="20" t="s">
        <v>11</v>
      </c>
      <c r="L82" s="30"/>
      <c r="M82" s="24"/>
      <c r="N82" s="1"/>
      <c r="O82" s="6" t="s">
        <v>437</v>
      </c>
      <c r="P82" s="3"/>
    </row>
    <row r="83" spans="1:18" x14ac:dyDescent="0.25">
      <c r="A83" s="8">
        <v>75</v>
      </c>
      <c r="B83" s="37" t="s">
        <v>9</v>
      </c>
      <c r="C83" s="37" t="s">
        <v>9</v>
      </c>
      <c r="D83" s="1" t="s">
        <v>440</v>
      </c>
      <c r="E83" s="14">
        <v>693</v>
      </c>
      <c r="F83" s="29"/>
      <c r="G83" s="11"/>
      <c r="H83" s="11">
        <v>975357</v>
      </c>
      <c r="I83" s="11">
        <v>975357</v>
      </c>
      <c r="J83" s="11">
        <f t="shared" si="3"/>
        <v>0</v>
      </c>
      <c r="K83" s="20" t="s">
        <v>11</v>
      </c>
      <c r="L83" s="30"/>
      <c r="M83" s="24"/>
      <c r="N83" s="1"/>
      <c r="O83" s="6" t="s">
        <v>441</v>
      </c>
      <c r="P83" s="3"/>
    </row>
    <row r="84" spans="1:18" x14ac:dyDescent="0.25">
      <c r="A84" s="8">
        <v>76</v>
      </c>
      <c r="B84" s="37" t="s">
        <v>9</v>
      </c>
      <c r="C84" s="37" t="s">
        <v>9</v>
      </c>
      <c r="D84" s="1" t="s">
        <v>442</v>
      </c>
      <c r="E84" s="14">
        <v>70</v>
      </c>
      <c r="F84" s="29"/>
      <c r="G84" s="11"/>
      <c r="H84" s="11">
        <v>1086096</v>
      </c>
      <c r="I84" s="11">
        <v>743533.4</v>
      </c>
      <c r="J84" s="11">
        <f t="shared" si="3"/>
        <v>342562.6</v>
      </c>
      <c r="K84" s="20" t="s">
        <v>11</v>
      </c>
      <c r="L84" s="30"/>
      <c r="M84" s="24"/>
      <c r="N84" s="1"/>
      <c r="O84" s="6" t="s">
        <v>443</v>
      </c>
      <c r="P84" s="3"/>
    </row>
    <row r="85" spans="1:18" x14ac:dyDescent="0.25">
      <c r="A85" s="8">
        <v>77</v>
      </c>
      <c r="B85" s="37" t="s">
        <v>9</v>
      </c>
      <c r="C85" s="37" t="s">
        <v>9</v>
      </c>
      <c r="D85" s="1" t="s">
        <v>444</v>
      </c>
      <c r="E85" s="14">
        <v>286</v>
      </c>
      <c r="F85" s="29"/>
      <c r="G85" s="11"/>
      <c r="H85" s="11">
        <v>477030</v>
      </c>
      <c r="I85" s="11">
        <v>267602.75</v>
      </c>
      <c r="J85" s="11">
        <f t="shared" si="3"/>
        <v>209427.25</v>
      </c>
      <c r="K85" s="20" t="s">
        <v>11</v>
      </c>
      <c r="L85" s="30"/>
      <c r="M85" s="24"/>
      <c r="N85" s="1"/>
      <c r="O85" s="6" t="s">
        <v>445</v>
      </c>
      <c r="P85" s="3"/>
    </row>
    <row r="86" spans="1:18" x14ac:dyDescent="0.25">
      <c r="A86" s="8">
        <v>78</v>
      </c>
      <c r="B86" s="37" t="s">
        <v>9</v>
      </c>
      <c r="C86" s="37" t="s">
        <v>9</v>
      </c>
      <c r="D86" s="1" t="s">
        <v>446</v>
      </c>
      <c r="E86" s="14">
        <v>75</v>
      </c>
      <c r="F86" s="29"/>
      <c r="G86" s="11"/>
      <c r="H86" s="11">
        <v>166109</v>
      </c>
      <c r="I86" s="11">
        <v>166108.79999999999</v>
      </c>
      <c r="J86" s="11">
        <f t="shared" si="3"/>
        <v>0.20000000001164153</v>
      </c>
      <c r="K86" s="20" t="s">
        <v>11</v>
      </c>
      <c r="L86" s="30"/>
      <c r="M86" s="24"/>
      <c r="N86" s="1"/>
      <c r="O86" s="6" t="s">
        <v>449</v>
      </c>
      <c r="P86" s="3"/>
    </row>
    <row r="87" spans="1:18" x14ac:dyDescent="0.25">
      <c r="A87" s="8">
        <v>79</v>
      </c>
      <c r="B87" s="37" t="s">
        <v>9</v>
      </c>
      <c r="C87" s="37" t="s">
        <v>9</v>
      </c>
      <c r="D87" s="1" t="s">
        <v>447</v>
      </c>
      <c r="E87" s="14">
        <v>774</v>
      </c>
      <c r="F87" s="29"/>
      <c r="G87" s="11"/>
      <c r="H87" s="11">
        <v>6371763</v>
      </c>
      <c r="I87" s="11">
        <v>2945557.25</v>
      </c>
      <c r="J87" s="11">
        <f t="shared" si="3"/>
        <v>3426205.75</v>
      </c>
      <c r="K87" s="20" t="s">
        <v>11</v>
      </c>
      <c r="L87" s="30"/>
      <c r="M87" s="24"/>
      <c r="N87" s="1"/>
      <c r="O87" s="6" t="s">
        <v>448</v>
      </c>
      <c r="P87" s="3"/>
    </row>
    <row r="88" spans="1:18" x14ac:dyDescent="0.25">
      <c r="A88" s="8">
        <v>80</v>
      </c>
      <c r="B88" s="37" t="s">
        <v>9</v>
      </c>
      <c r="C88" s="37" t="s">
        <v>9</v>
      </c>
      <c r="D88" s="1" t="s">
        <v>450</v>
      </c>
      <c r="E88" s="14">
        <v>58</v>
      </c>
      <c r="F88" s="29"/>
      <c r="G88" s="11"/>
      <c r="H88" s="11">
        <v>796087</v>
      </c>
      <c r="I88" s="11">
        <v>796087</v>
      </c>
      <c r="J88" s="11">
        <f t="shared" si="3"/>
        <v>0</v>
      </c>
      <c r="K88" s="20" t="s">
        <v>11</v>
      </c>
      <c r="L88" s="30"/>
      <c r="M88" s="24"/>
      <c r="N88" s="1"/>
      <c r="O88" s="6" t="s">
        <v>451</v>
      </c>
      <c r="P88" s="3"/>
    </row>
    <row r="89" spans="1:18" x14ac:dyDescent="0.25">
      <c r="A89" s="8">
        <v>81</v>
      </c>
      <c r="B89" s="37" t="s">
        <v>9</v>
      </c>
      <c r="C89" s="37" t="s">
        <v>9</v>
      </c>
      <c r="D89" s="1" t="s">
        <v>452</v>
      </c>
      <c r="E89" s="14">
        <v>314</v>
      </c>
      <c r="F89" s="29"/>
      <c r="G89" s="11"/>
      <c r="H89" s="11">
        <v>3969574</v>
      </c>
      <c r="I89" s="11">
        <v>3969574</v>
      </c>
      <c r="J89" s="11">
        <f t="shared" si="3"/>
        <v>0</v>
      </c>
      <c r="K89" s="20" t="s">
        <v>11</v>
      </c>
      <c r="L89" s="30"/>
      <c r="M89" s="24"/>
      <c r="N89" s="1"/>
      <c r="O89" s="6" t="s">
        <v>453</v>
      </c>
      <c r="P89" s="3"/>
    </row>
    <row r="90" spans="1:18" x14ac:dyDescent="0.25">
      <c r="A90" s="8">
        <v>82</v>
      </c>
      <c r="B90" s="37" t="s">
        <v>9</v>
      </c>
      <c r="C90" s="37" t="s">
        <v>9</v>
      </c>
      <c r="D90" s="1" t="s">
        <v>454</v>
      </c>
      <c r="E90" s="14">
        <v>1045</v>
      </c>
      <c r="F90" s="29"/>
      <c r="G90" s="11"/>
      <c r="H90" s="11">
        <v>9061726</v>
      </c>
      <c r="I90" s="11">
        <v>9061726</v>
      </c>
      <c r="J90" s="11">
        <f t="shared" si="3"/>
        <v>0</v>
      </c>
      <c r="K90" s="20" t="s">
        <v>11</v>
      </c>
      <c r="L90" s="30"/>
      <c r="M90" s="24"/>
      <c r="N90" s="1"/>
      <c r="O90" s="6" t="s">
        <v>456</v>
      </c>
      <c r="P90" s="3"/>
    </row>
    <row r="91" spans="1:18" x14ac:dyDescent="0.25">
      <c r="A91" s="8">
        <v>83</v>
      </c>
      <c r="B91" s="37" t="s">
        <v>9</v>
      </c>
      <c r="C91" s="37" t="s">
        <v>9</v>
      </c>
      <c r="D91" s="1" t="s">
        <v>455</v>
      </c>
      <c r="E91" s="14">
        <v>58</v>
      </c>
      <c r="F91" s="29"/>
      <c r="G91" s="11"/>
      <c r="H91" s="11">
        <v>251293</v>
      </c>
      <c r="I91" s="11">
        <v>251293</v>
      </c>
      <c r="J91" s="11">
        <f t="shared" si="3"/>
        <v>0</v>
      </c>
      <c r="K91" s="20" t="s">
        <v>11</v>
      </c>
      <c r="L91" s="30"/>
      <c r="M91" s="24"/>
      <c r="N91" s="1"/>
      <c r="O91" s="6" t="s">
        <v>457</v>
      </c>
      <c r="P91" s="3"/>
    </row>
    <row r="92" spans="1:18" x14ac:dyDescent="0.25">
      <c r="A92" s="8">
        <v>84</v>
      </c>
      <c r="B92" s="37" t="s">
        <v>9</v>
      </c>
      <c r="C92" s="37" t="s">
        <v>9</v>
      </c>
      <c r="D92" s="1" t="s">
        <v>458</v>
      </c>
      <c r="E92" s="14">
        <v>238</v>
      </c>
      <c r="F92" s="29"/>
      <c r="G92" s="11"/>
      <c r="H92" s="11">
        <v>1699421</v>
      </c>
      <c r="I92" s="11">
        <v>887441.68</v>
      </c>
      <c r="J92" s="11">
        <f t="shared" si="3"/>
        <v>811979.32</v>
      </c>
      <c r="K92" s="20" t="s">
        <v>11</v>
      </c>
      <c r="L92" s="30"/>
      <c r="M92" s="24"/>
      <c r="N92" s="1"/>
      <c r="O92" s="450" t="s">
        <v>457</v>
      </c>
      <c r="P92" s="3"/>
      <c r="R92" s="26" t="s">
        <v>2335</v>
      </c>
    </row>
    <row r="93" spans="1:18" ht="12" customHeight="1" x14ac:dyDescent="0.25">
      <c r="A93" s="8">
        <v>85</v>
      </c>
      <c r="B93" s="37" t="s">
        <v>9</v>
      </c>
      <c r="C93" s="37" t="s">
        <v>9</v>
      </c>
      <c r="D93" s="1" t="s">
        <v>459</v>
      </c>
      <c r="E93" s="14">
        <v>1320</v>
      </c>
      <c r="F93" s="29"/>
      <c r="G93" s="11"/>
      <c r="H93" s="11">
        <v>1554098</v>
      </c>
      <c r="I93" s="11">
        <v>1554098</v>
      </c>
      <c r="J93" s="11">
        <f t="shared" si="3"/>
        <v>0</v>
      </c>
      <c r="K93" s="20" t="s">
        <v>11</v>
      </c>
      <c r="L93" s="30"/>
      <c r="M93" s="24"/>
      <c r="N93" s="1"/>
      <c r="O93" s="450" t="s">
        <v>461</v>
      </c>
      <c r="P93" s="3"/>
    </row>
    <row r="94" spans="1:18" ht="15" customHeight="1" x14ac:dyDescent="0.25">
      <c r="A94" s="8">
        <v>86</v>
      </c>
      <c r="B94" s="37" t="s">
        <v>9</v>
      </c>
      <c r="C94" s="37" t="s">
        <v>9</v>
      </c>
      <c r="D94" s="1" t="s">
        <v>460</v>
      </c>
      <c r="E94" s="14">
        <v>2551</v>
      </c>
      <c r="F94" s="29"/>
      <c r="G94" s="11"/>
      <c r="H94" s="11">
        <v>5417702</v>
      </c>
      <c r="I94" s="11">
        <v>5417702</v>
      </c>
      <c r="J94" s="11">
        <f t="shared" si="3"/>
        <v>0</v>
      </c>
      <c r="K94" s="20" t="s">
        <v>11</v>
      </c>
      <c r="L94" s="30"/>
      <c r="M94" s="24"/>
      <c r="N94" s="1"/>
      <c r="O94" s="6" t="s">
        <v>462</v>
      </c>
      <c r="P94" s="3"/>
    </row>
    <row r="95" spans="1:18" ht="15.75" customHeight="1" x14ac:dyDescent="0.25">
      <c r="A95" s="8">
        <v>87</v>
      </c>
      <c r="B95" s="37" t="s">
        <v>9</v>
      </c>
      <c r="C95" s="37" t="s">
        <v>9</v>
      </c>
      <c r="D95" s="1" t="s">
        <v>463</v>
      </c>
      <c r="E95" s="14">
        <v>319</v>
      </c>
      <c r="F95" s="29"/>
      <c r="G95" s="11"/>
      <c r="H95" s="11">
        <v>523882</v>
      </c>
      <c r="I95" s="11">
        <v>289067.03999999998</v>
      </c>
      <c r="J95" s="11">
        <f t="shared" si="3"/>
        <v>234814.96000000002</v>
      </c>
      <c r="K95" s="20" t="s">
        <v>11</v>
      </c>
      <c r="L95" s="30"/>
      <c r="M95" s="24"/>
      <c r="N95" s="1"/>
      <c r="O95" s="6" t="s">
        <v>464</v>
      </c>
      <c r="P95" s="3"/>
    </row>
    <row r="96" spans="1:18" x14ac:dyDescent="0.25">
      <c r="A96" s="8">
        <v>88</v>
      </c>
      <c r="B96" s="37" t="s">
        <v>9</v>
      </c>
      <c r="C96" s="37" t="s">
        <v>9</v>
      </c>
      <c r="D96" s="1" t="s">
        <v>465</v>
      </c>
      <c r="E96" s="14">
        <v>536</v>
      </c>
      <c r="F96" s="29"/>
      <c r="G96" s="11"/>
      <c r="H96" s="11">
        <v>839062</v>
      </c>
      <c r="I96" s="11">
        <v>596173.91</v>
      </c>
      <c r="J96" s="11">
        <f t="shared" si="3"/>
        <v>242888.08999999997</v>
      </c>
      <c r="K96" s="20" t="s">
        <v>11</v>
      </c>
      <c r="L96" s="30"/>
      <c r="M96" s="24"/>
      <c r="N96" s="1"/>
      <c r="O96" s="6" t="s">
        <v>466</v>
      </c>
      <c r="P96" s="3"/>
    </row>
    <row r="97" spans="1:17" x14ac:dyDescent="0.25">
      <c r="A97" s="8">
        <v>89</v>
      </c>
      <c r="B97" s="37" t="s">
        <v>9</v>
      </c>
      <c r="C97" s="37" t="s">
        <v>9</v>
      </c>
      <c r="D97" s="1" t="s">
        <v>467</v>
      </c>
      <c r="E97" s="14">
        <v>2524</v>
      </c>
      <c r="F97" s="29"/>
      <c r="G97" s="11"/>
      <c r="H97" s="11">
        <v>7658042</v>
      </c>
      <c r="I97" s="11">
        <v>7658042</v>
      </c>
      <c r="J97" s="11">
        <f t="shared" si="3"/>
        <v>0</v>
      </c>
      <c r="K97" s="20" t="s">
        <v>11</v>
      </c>
      <c r="L97" s="30"/>
      <c r="M97" s="24"/>
      <c r="N97" s="1"/>
      <c r="O97" s="6" t="s">
        <v>387</v>
      </c>
      <c r="P97" s="3"/>
      <c r="Q97" s="25"/>
    </row>
    <row r="98" spans="1:17" ht="43.8" customHeight="1" x14ac:dyDescent="0.25">
      <c r="A98" s="8">
        <v>90</v>
      </c>
      <c r="B98" s="37" t="s">
        <v>61</v>
      </c>
      <c r="C98" s="37">
        <v>2</v>
      </c>
      <c r="D98" s="1" t="s">
        <v>145</v>
      </c>
      <c r="E98" s="14">
        <v>1477.3</v>
      </c>
      <c r="F98" s="29" t="s">
        <v>2837</v>
      </c>
      <c r="G98" s="11">
        <v>2767810.19</v>
      </c>
      <c r="H98" s="11">
        <v>4919907.83</v>
      </c>
      <c r="I98" s="11">
        <v>4078156.48</v>
      </c>
      <c r="J98" s="11">
        <f t="shared" si="3"/>
        <v>841751.35000000009</v>
      </c>
      <c r="K98" s="20" t="s">
        <v>10</v>
      </c>
      <c r="L98" s="30" t="s">
        <v>2839</v>
      </c>
      <c r="M98" s="24" t="s">
        <v>2838</v>
      </c>
      <c r="N98" s="5" t="s">
        <v>2840</v>
      </c>
      <c r="O98" s="6" t="s">
        <v>147</v>
      </c>
      <c r="P98" s="3" t="s">
        <v>146</v>
      </c>
    </row>
    <row r="99" spans="1:17" ht="28.95" customHeight="1" x14ac:dyDescent="0.25">
      <c r="A99" s="8">
        <v>91</v>
      </c>
      <c r="B99" s="37" t="s">
        <v>62</v>
      </c>
      <c r="C99" s="37">
        <v>2</v>
      </c>
      <c r="D99" s="1" t="s">
        <v>63</v>
      </c>
      <c r="E99" s="14">
        <v>163.69999999999999</v>
      </c>
      <c r="F99" s="29"/>
      <c r="G99" s="11"/>
      <c r="H99" s="11">
        <v>1381.88</v>
      </c>
      <c r="I99" s="11">
        <v>734.86</v>
      </c>
      <c r="J99" s="11">
        <f t="shared" si="3"/>
        <v>647.0200000000001</v>
      </c>
      <c r="K99" s="20" t="s">
        <v>10</v>
      </c>
      <c r="L99" s="30"/>
      <c r="M99" s="24"/>
      <c r="N99" s="1"/>
      <c r="O99" s="6" t="s">
        <v>43</v>
      </c>
      <c r="P99" s="3" t="s">
        <v>9224</v>
      </c>
    </row>
    <row r="100" spans="1:17" x14ac:dyDescent="0.25">
      <c r="A100" s="8">
        <v>92</v>
      </c>
      <c r="B100" s="37" t="s">
        <v>9</v>
      </c>
      <c r="C100" s="37"/>
      <c r="D100" s="26"/>
      <c r="E100" s="14">
        <v>34.200000000000003</v>
      </c>
      <c r="F100" s="29"/>
      <c r="G100" s="11"/>
      <c r="H100" s="11">
        <v>0</v>
      </c>
      <c r="I100" s="11">
        <v>0</v>
      </c>
      <c r="J100" s="11">
        <v>0</v>
      </c>
      <c r="K100" s="20" t="s">
        <v>11</v>
      </c>
      <c r="L100" s="30"/>
      <c r="M100" s="24"/>
      <c r="N100" s="1"/>
      <c r="O100" s="1" t="s">
        <v>3532</v>
      </c>
      <c r="P100" s="3" t="s">
        <v>8174</v>
      </c>
    </row>
    <row r="101" spans="1:17" x14ac:dyDescent="0.25">
      <c r="A101" s="8">
        <v>93</v>
      </c>
      <c r="B101" s="37" t="s">
        <v>9</v>
      </c>
      <c r="C101" s="37"/>
      <c r="D101" s="1" t="s">
        <v>156</v>
      </c>
      <c r="E101" s="14">
        <v>50.9</v>
      </c>
      <c r="F101" s="29"/>
      <c r="G101" s="11"/>
      <c r="H101" s="11">
        <v>406.56</v>
      </c>
      <c r="I101" s="11">
        <v>60.22</v>
      </c>
      <c r="J101" s="11">
        <f t="shared" ref="J101:J107" si="4">H101-I101</f>
        <v>346.34000000000003</v>
      </c>
      <c r="K101" s="20" t="s">
        <v>7</v>
      </c>
      <c r="L101" s="30"/>
      <c r="M101" s="24"/>
      <c r="N101" s="1"/>
      <c r="O101" s="6" t="s">
        <v>43</v>
      </c>
      <c r="P101" s="3" t="s">
        <v>9222</v>
      </c>
    </row>
    <row r="102" spans="1:17" ht="15.75" customHeight="1" x14ac:dyDescent="0.25">
      <c r="A102" s="8">
        <v>94</v>
      </c>
      <c r="B102" s="37" t="s">
        <v>9</v>
      </c>
      <c r="C102" s="37"/>
      <c r="D102" s="1" t="s">
        <v>382</v>
      </c>
      <c r="E102" s="14">
        <v>31.4</v>
      </c>
      <c r="F102" s="29"/>
      <c r="G102" s="11"/>
      <c r="H102" s="11">
        <v>135220.32999999999</v>
      </c>
      <c r="I102" s="11">
        <v>17979.36</v>
      </c>
      <c r="J102" s="11">
        <f t="shared" si="4"/>
        <v>117240.96999999999</v>
      </c>
      <c r="K102" s="20" t="s">
        <v>11</v>
      </c>
      <c r="L102" s="30"/>
      <c r="M102" s="24"/>
      <c r="N102" s="1"/>
      <c r="O102" s="6" t="s">
        <v>43</v>
      </c>
      <c r="P102" s="3" t="s">
        <v>8174</v>
      </c>
    </row>
    <row r="103" spans="1:17" x14ac:dyDescent="0.25">
      <c r="A103" s="8">
        <v>95</v>
      </c>
      <c r="B103" s="37" t="s">
        <v>9</v>
      </c>
      <c r="C103" s="37"/>
      <c r="D103" s="1" t="s">
        <v>383</v>
      </c>
      <c r="E103" s="14">
        <v>34.200000000000003</v>
      </c>
      <c r="F103" s="29"/>
      <c r="G103" s="11"/>
      <c r="H103" s="11">
        <v>118882.66</v>
      </c>
      <c r="I103" s="11">
        <v>15806.88</v>
      </c>
      <c r="J103" s="11">
        <f t="shared" si="4"/>
        <v>103075.78</v>
      </c>
      <c r="K103" s="20" t="s">
        <v>11</v>
      </c>
      <c r="L103" s="30"/>
      <c r="M103" s="24"/>
      <c r="N103" s="1"/>
      <c r="O103" s="6" t="s">
        <v>43</v>
      </c>
      <c r="P103" s="3" t="s">
        <v>8174</v>
      </c>
    </row>
    <row r="104" spans="1:17" ht="28.2" customHeight="1" x14ac:dyDescent="0.25">
      <c r="A104" s="8">
        <v>96</v>
      </c>
      <c r="B104" s="37" t="s">
        <v>62</v>
      </c>
      <c r="C104" s="37" t="s">
        <v>155</v>
      </c>
      <c r="D104" s="1" t="s">
        <v>379</v>
      </c>
      <c r="E104" s="14">
        <v>57.6</v>
      </c>
      <c r="F104" s="29" t="s">
        <v>3538</v>
      </c>
      <c r="G104" s="11">
        <v>670819.9</v>
      </c>
      <c r="H104" s="19">
        <v>139516</v>
      </c>
      <c r="I104" s="19">
        <v>55874.48</v>
      </c>
      <c r="J104" s="19">
        <f t="shared" si="4"/>
        <v>83641.51999999999</v>
      </c>
      <c r="K104" s="20" t="s">
        <v>7</v>
      </c>
      <c r="L104" s="30" t="s">
        <v>3540</v>
      </c>
      <c r="M104" s="24" t="s">
        <v>3539</v>
      </c>
      <c r="N104" s="1"/>
      <c r="O104" s="6" t="s">
        <v>8</v>
      </c>
      <c r="P104" s="3" t="s">
        <v>3541</v>
      </c>
    </row>
    <row r="105" spans="1:17" ht="22.8" customHeight="1" x14ac:dyDescent="0.25">
      <c r="A105" s="8">
        <v>97</v>
      </c>
      <c r="B105" s="37" t="s">
        <v>62</v>
      </c>
      <c r="C105" s="37" t="s">
        <v>155</v>
      </c>
      <c r="D105" s="1"/>
      <c r="E105" s="14">
        <v>25.7</v>
      </c>
      <c r="F105" s="29"/>
      <c r="G105" s="11"/>
      <c r="H105" s="19">
        <v>0</v>
      </c>
      <c r="I105" s="19">
        <v>0</v>
      </c>
      <c r="J105" s="19">
        <f t="shared" si="4"/>
        <v>0</v>
      </c>
      <c r="K105" s="20" t="s">
        <v>7</v>
      </c>
      <c r="L105" s="30"/>
      <c r="M105" s="24"/>
      <c r="N105" s="1"/>
      <c r="O105" s="1" t="s">
        <v>6829</v>
      </c>
      <c r="P105" s="3" t="s">
        <v>3541</v>
      </c>
    </row>
    <row r="106" spans="1:17" ht="19.2" customHeight="1" x14ac:dyDescent="0.25">
      <c r="A106" s="8">
        <v>98</v>
      </c>
      <c r="B106" s="37" t="s">
        <v>64</v>
      </c>
      <c r="C106" s="37" t="s">
        <v>6826</v>
      </c>
      <c r="D106" s="1" t="s">
        <v>6827</v>
      </c>
      <c r="E106" s="11">
        <v>124.6</v>
      </c>
      <c r="F106" s="29"/>
      <c r="G106" s="11"/>
      <c r="H106" s="11">
        <v>14497.66</v>
      </c>
      <c r="I106" s="11">
        <v>7075.38</v>
      </c>
      <c r="J106" s="11">
        <f t="shared" si="4"/>
        <v>7422.28</v>
      </c>
      <c r="K106" s="20" t="s">
        <v>10</v>
      </c>
      <c r="L106" s="200"/>
      <c r="M106" s="199"/>
      <c r="N106" s="1"/>
      <c r="O106" s="197" t="s">
        <v>33</v>
      </c>
      <c r="P106" s="3" t="s">
        <v>6828</v>
      </c>
    </row>
    <row r="107" spans="1:17" x14ac:dyDescent="0.25">
      <c r="A107" s="8">
        <v>99</v>
      </c>
      <c r="B107" s="37" t="s">
        <v>65</v>
      </c>
      <c r="C107" s="37">
        <v>2</v>
      </c>
      <c r="D107" s="1" t="s">
        <v>66</v>
      </c>
      <c r="E107" s="14">
        <v>331.4</v>
      </c>
      <c r="F107" s="29"/>
      <c r="G107" s="11"/>
      <c r="H107" s="11">
        <v>9632.32</v>
      </c>
      <c r="I107" s="11">
        <v>9632.32</v>
      </c>
      <c r="J107" s="11">
        <f t="shared" si="4"/>
        <v>0</v>
      </c>
      <c r="K107" s="20" t="s">
        <v>10</v>
      </c>
      <c r="L107" s="30"/>
      <c r="M107" s="24"/>
      <c r="N107" s="1"/>
      <c r="O107" s="6" t="s">
        <v>67</v>
      </c>
      <c r="P107" s="3" t="s">
        <v>146</v>
      </c>
    </row>
    <row r="108" spans="1:17" ht="26.4" x14ac:dyDescent="0.25">
      <c r="A108" s="8">
        <v>100</v>
      </c>
      <c r="B108" s="37" t="s">
        <v>68</v>
      </c>
      <c r="C108" s="37">
        <v>6</v>
      </c>
      <c r="D108" s="20"/>
      <c r="E108" s="14">
        <v>146.9</v>
      </c>
      <c r="F108" s="124" t="s">
        <v>3143</v>
      </c>
      <c r="G108" s="11">
        <v>1726999</v>
      </c>
      <c r="H108" s="11">
        <f>H109+H110+H111+H112</f>
        <v>140685.66</v>
      </c>
      <c r="I108" s="11">
        <f>I109+I110+I111+I112</f>
        <v>91511.7</v>
      </c>
      <c r="J108" s="11">
        <f>J109+J110+J111+J112</f>
        <v>49173.960000000006</v>
      </c>
      <c r="K108" s="20"/>
      <c r="L108" s="22" t="s">
        <v>3145</v>
      </c>
      <c r="M108" s="22" t="s">
        <v>3144</v>
      </c>
      <c r="N108" s="20"/>
      <c r="O108" s="38" t="s">
        <v>302</v>
      </c>
      <c r="P108" s="38"/>
    </row>
    <row r="109" spans="1:17" ht="25.5" customHeight="1" x14ac:dyDescent="0.25">
      <c r="A109" s="483" t="s">
        <v>2833</v>
      </c>
      <c r="B109" s="37"/>
      <c r="C109" s="37"/>
      <c r="D109" s="1" t="s">
        <v>69</v>
      </c>
      <c r="E109" s="14">
        <v>36.869999999999997</v>
      </c>
      <c r="F109" s="37"/>
      <c r="G109" s="11" t="s">
        <v>2337</v>
      </c>
      <c r="H109" s="11">
        <v>32274.38</v>
      </c>
      <c r="I109" s="11">
        <v>21512.44</v>
      </c>
      <c r="J109" s="11">
        <f t="shared" ref="J109:J114" si="5">H109-I109</f>
        <v>10761.940000000002</v>
      </c>
      <c r="K109" s="20" t="s">
        <v>10</v>
      </c>
      <c r="L109" s="30"/>
      <c r="M109" s="24"/>
      <c r="N109" s="1"/>
      <c r="O109" s="6" t="s">
        <v>8</v>
      </c>
      <c r="P109" s="3" t="s">
        <v>255</v>
      </c>
    </row>
    <row r="110" spans="1:17" ht="39.6" x14ac:dyDescent="0.25">
      <c r="A110" s="484"/>
      <c r="B110" s="37" t="s">
        <v>9</v>
      </c>
      <c r="C110" s="37"/>
      <c r="D110" s="1" t="s">
        <v>70</v>
      </c>
      <c r="E110" s="14">
        <v>35.22</v>
      </c>
      <c r="F110" s="29"/>
      <c r="G110" s="11"/>
      <c r="H110" s="11">
        <v>24038.19</v>
      </c>
      <c r="I110" s="11">
        <v>16022.43</v>
      </c>
      <c r="J110" s="11">
        <f t="shared" si="5"/>
        <v>8015.7599999999984</v>
      </c>
      <c r="K110" s="20" t="s">
        <v>10</v>
      </c>
      <c r="L110" s="30"/>
      <c r="M110" s="24"/>
      <c r="N110" s="1"/>
      <c r="O110" s="6" t="s">
        <v>8</v>
      </c>
      <c r="P110" s="3" t="s">
        <v>259</v>
      </c>
    </row>
    <row r="111" spans="1:17" ht="29.4" customHeight="1" x14ac:dyDescent="0.25">
      <c r="A111" s="484"/>
      <c r="B111" s="37" t="s">
        <v>9</v>
      </c>
      <c r="C111" s="37"/>
      <c r="D111" s="1" t="s">
        <v>71</v>
      </c>
      <c r="E111" s="14">
        <v>37.130000000000003</v>
      </c>
      <c r="F111" s="29"/>
      <c r="G111" s="11"/>
      <c r="H111" s="11">
        <v>32274.38</v>
      </c>
      <c r="I111" s="11">
        <v>21512.44</v>
      </c>
      <c r="J111" s="11">
        <f t="shared" si="5"/>
        <v>10761.940000000002</v>
      </c>
      <c r="K111" s="20" t="s">
        <v>10</v>
      </c>
      <c r="L111" s="30"/>
      <c r="M111" s="24"/>
      <c r="N111" s="1"/>
      <c r="O111" s="6" t="s">
        <v>8</v>
      </c>
      <c r="P111" s="3" t="s">
        <v>2858</v>
      </c>
    </row>
    <row r="112" spans="1:17" ht="15.75" customHeight="1" x14ac:dyDescent="0.25">
      <c r="A112" s="485"/>
      <c r="B112" s="37" t="s">
        <v>9</v>
      </c>
      <c r="C112" s="37"/>
      <c r="D112" s="1" t="s">
        <v>380</v>
      </c>
      <c r="E112" s="14">
        <v>37.68</v>
      </c>
      <c r="F112" s="29"/>
      <c r="G112" s="11"/>
      <c r="H112" s="11">
        <v>52098.71</v>
      </c>
      <c r="I112" s="11">
        <v>32464.39</v>
      </c>
      <c r="J112" s="11">
        <f t="shared" si="5"/>
        <v>19634.32</v>
      </c>
      <c r="K112" s="20" t="s">
        <v>11</v>
      </c>
      <c r="L112" s="30"/>
      <c r="M112" s="24"/>
      <c r="N112" s="1"/>
      <c r="O112" s="6" t="s">
        <v>8</v>
      </c>
      <c r="P112" s="3"/>
    </row>
    <row r="113" spans="1:16" x14ac:dyDescent="0.25">
      <c r="A113" s="8">
        <v>101</v>
      </c>
      <c r="B113" s="37" t="s">
        <v>253</v>
      </c>
      <c r="C113" s="37">
        <v>6</v>
      </c>
      <c r="D113" s="1" t="s">
        <v>338</v>
      </c>
      <c r="E113" s="14">
        <v>898.7</v>
      </c>
      <c r="F113" s="29"/>
      <c r="G113" s="11"/>
      <c r="H113" s="11">
        <v>4108442</v>
      </c>
      <c r="I113" s="11">
        <v>1035646.43</v>
      </c>
      <c r="J113" s="11">
        <f t="shared" si="5"/>
        <v>3072795.57</v>
      </c>
      <c r="K113" s="20" t="s">
        <v>11</v>
      </c>
      <c r="L113" s="30"/>
      <c r="M113" s="24"/>
      <c r="N113" s="1"/>
      <c r="O113" s="6" t="s">
        <v>12</v>
      </c>
      <c r="P113" s="3"/>
    </row>
    <row r="114" spans="1:16" x14ac:dyDescent="0.25">
      <c r="A114" s="8">
        <v>102</v>
      </c>
      <c r="B114" s="37" t="s">
        <v>72</v>
      </c>
      <c r="C114" s="4" t="s">
        <v>73</v>
      </c>
      <c r="D114" s="1" t="s">
        <v>3483</v>
      </c>
      <c r="E114" s="14">
        <v>25.51</v>
      </c>
      <c r="F114" s="29"/>
      <c r="G114" s="11"/>
      <c r="H114" s="11">
        <v>86760.9</v>
      </c>
      <c r="I114" s="11">
        <v>45827.61</v>
      </c>
      <c r="J114" s="11">
        <f t="shared" si="5"/>
        <v>40933.289999999994</v>
      </c>
      <c r="K114" s="20" t="s">
        <v>7</v>
      </c>
      <c r="L114" s="30"/>
      <c r="M114" s="24"/>
      <c r="N114" s="1"/>
      <c r="O114" s="6" t="s">
        <v>3530</v>
      </c>
      <c r="P114" s="3" t="s">
        <v>25</v>
      </c>
    </row>
    <row r="115" spans="1:16" x14ac:dyDescent="0.25">
      <c r="A115" s="8">
        <v>103</v>
      </c>
      <c r="B115" s="37" t="s">
        <v>72</v>
      </c>
      <c r="C115" s="4" t="s">
        <v>73</v>
      </c>
      <c r="D115" s="1" t="s">
        <v>74</v>
      </c>
      <c r="E115" s="14">
        <v>53.69</v>
      </c>
      <c r="F115" s="29" t="s">
        <v>8645</v>
      </c>
      <c r="G115" s="11">
        <v>1285644.1000000001</v>
      </c>
      <c r="H115" s="11">
        <v>0</v>
      </c>
      <c r="I115" s="11">
        <v>0</v>
      </c>
      <c r="J115" s="11">
        <v>0</v>
      </c>
      <c r="K115" s="20" t="s">
        <v>11</v>
      </c>
      <c r="L115" s="30"/>
      <c r="M115" s="24"/>
      <c r="N115" s="1"/>
      <c r="O115" s="6" t="s">
        <v>33</v>
      </c>
      <c r="P115" s="3"/>
    </row>
    <row r="116" spans="1:16" x14ac:dyDescent="0.25">
      <c r="A116" s="8">
        <v>104</v>
      </c>
      <c r="B116" s="37" t="s">
        <v>75</v>
      </c>
      <c r="C116" s="37">
        <v>20</v>
      </c>
      <c r="D116" s="1" t="s">
        <v>76</v>
      </c>
      <c r="E116" s="14">
        <v>1618.9</v>
      </c>
      <c r="F116" s="29"/>
      <c r="G116" s="11"/>
      <c r="H116" s="11">
        <v>3412559</v>
      </c>
      <c r="I116" s="11">
        <v>3159978.58</v>
      </c>
      <c r="J116" s="11">
        <f t="shared" ref="J116:J133" si="6">H116-I116</f>
        <v>252580.41999999993</v>
      </c>
      <c r="K116" s="20" t="s">
        <v>7</v>
      </c>
      <c r="L116" s="30"/>
      <c r="M116" s="24"/>
      <c r="N116" s="1"/>
      <c r="O116" s="6" t="s">
        <v>77</v>
      </c>
      <c r="P116" s="3" t="s">
        <v>9180</v>
      </c>
    </row>
    <row r="117" spans="1:16" ht="26.4" x14ac:dyDescent="0.25">
      <c r="A117" s="8">
        <v>105</v>
      </c>
      <c r="B117" s="37" t="s">
        <v>211</v>
      </c>
      <c r="C117" s="37">
        <v>4</v>
      </c>
      <c r="D117" s="1" t="s">
        <v>381</v>
      </c>
      <c r="E117" s="14">
        <v>4227.82</v>
      </c>
      <c r="F117" s="29" t="s">
        <v>3134</v>
      </c>
      <c r="G117" s="122">
        <v>66961378.299999997</v>
      </c>
      <c r="H117" s="11">
        <v>9182525.1799999997</v>
      </c>
      <c r="I117" s="11">
        <v>5372611.7000000002</v>
      </c>
      <c r="J117" s="11">
        <f t="shared" si="6"/>
        <v>3809913.4799999995</v>
      </c>
      <c r="K117" s="20"/>
      <c r="L117" s="30" t="s">
        <v>3136</v>
      </c>
      <c r="M117" s="24" t="s">
        <v>3135</v>
      </c>
      <c r="N117" s="1"/>
      <c r="O117" s="6" t="s">
        <v>2361</v>
      </c>
      <c r="P117" s="3"/>
    </row>
    <row r="118" spans="1:16" ht="13.2" customHeight="1" x14ac:dyDescent="0.25">
      <c r="A118" s="483" t="s">
        <v>373</v>
      </c>
      <c r="B118" s="37" t="s">
        <v>230</v>
      </c>
      <c r="C118" s="37"/>
      <c r="D118" s="1"/>
      <c r="E118" s="14">
        <v>726.51</v>
      </c>
      <c r="F118" s="29"/>
      <c r="G118" s="11"/>
      <c r="H118" s="11">
        <v>0</v>
      </c>
      <c r="I118" s="11">
        <v>0</v>
      </c>
      <c r="J118" s="11">
        <f t="shared" si="6"/>
        <v>0</v>
      </c>
      <c r="K118" s="20" t="s">
        <v>10</v>
      </c>
      <c r="L118" s="30"/>
      <c r="M118" s="24"/>
      <c r="N118" s="1"/>
      <c r="O118" s="6" t="s">
        <v>232</v>
      </c>
      <c r="P118" s="3" t="s">
        <v>247</v>
      </c>
    </row>
    <row r="119" spans="1:16" ht="39.6" customHeight="1" x14ac:dyDescent="0.25">
      <c r="A119" s="484"/>
      <c r="B119" s="37" t="s">
        <v>230</v>
      </c>
      <c r="C119" s="37"/>
      <c r="D119" s="1"/>
      <c r="E119" s="14">
        <v>78.81</v>
      </c>
      <c r="F119" s="29"/>
      <c r="G119" s="11"/>
      <c r="H119" s="11">
        <v>0</v>
      </c>
      <c r="I119" s="11">
        <v>0</v>
      </c>
      <c r="J119" s="11">
        <f t="shared" si="6"/>
        <v>0</v>
      </c>
      <c r="K119" s="20" t="s">
        <v>10</v>
      </c>
      <c r="L119" s="30"/>
      <c r="M119" s="24"/>
      <c r="N119" s="1"/>
      <c r="O119" s="6" t="s">
        <v>232</v>
      </c>
      <c r="P119" s="3" t="s">
        <v>346</v>
      </c>
    </row>
    <row r="120" spans="1:16" ht="26.4" x14ac:dyDescent="0.25">
      <c r="A120" s="484"/>
      <c r="B120" s="37" t="s">
        <v>230</v>
      </c>
      <c r="C120" s="37"/>
      <c r="D120" s="1"/>
      <c r="E120" s="14">
        <v>117.27</v>
      </c>
      <c r="F120" s="29"/>
      <c r="G120" s="11"/>
      <c r="H120" s="11">
        <v>0</v>
      </c>
      <c r="I120" s="11">
        <v>0</v>
      </c>
      <c r="J120" s="11">
        <f t="shared" si="6"/>
        <v>0</v>
      </c>
      <c r="K120" s="20" t="s">
        <v>10</v>
      </c>
      <c r="L120" s="30"/>
      <c r="M120" s="24"/>
      <c r="N120" s="1"/>
      <c r="O120" s="6" t="s">
        <v>232</v>
      </c>
      <c r="P120" s="3" t="s">
        <v>3529</v>
      </c>
    </row>
    <row r="121" spans="1:16" ht="26.4" x14ac:dyDescent="0.25">
      <c r="A121" s="484"/>
      <c r="B121" s="37" t="s">
        <v>230</v>
      </c>
      <c r="C121" s="37"/>
      <c r="D121" s="1"/>
      <c r="E121" s="14">
        <v>38.590000000000003</v>
      </c>
      <c r="F121" s="29"/>
      <c r="G121" s="11"/>
      <c r="H121" s="11">
        <v>0</v>
      </c>
      <c r="I121" s="11">
        <v>0</v>
      </c>
      <c r="J121" s="11">
        <f t="shared" si="6"/>
        <v>0</v>
      </c>
      <c r="K121" s="20" t="s">
        <v>10</v>
      </c>
      <c r="L121" s="30"/>
      <c r="M121" s="24"/>
      <c r="N121" s="1"/>
      <c r="O121" s="6" t="s">
        <v>232</v>
      </c>
      <c r="P121" s="3" t="s">
        <v>371</v>
      </c>
    </row>
    <row r="122" spans="1:16" ht="39.6" x14ac:dyDescent="0.25">
      <c r="A122" s="484"/>
      <c r="B122" s="37" t="s">
        <v>230</v>
      </c>
      <c r="C122" s="37"/>
      <c r="D122" s="1"/>
      <c r="E122" s="14">
        <v>22.62</v>
      </c>
      <c r="F122" s="29"/>
      <c r="G122" s="11"/>
      <c r="H122" s="11">
        <v>0</v>
      </c>
      <c r="I122" s="11">
        <v>0</v>
      </c>
      <c r="J122" s="11">
        <f t="shared" si="6"/>
        <v>0</v>
      </c>
      <c r="K122" s="20" t="s">
        <v>10</v>
      </c>
      <c r="L122" s="30"/>
      <c r="M122" s="24"/>
      <c r="N122" s="1"/>
      <c r="O122" s="6" t="s">
        <v>232</v>
      </c>
      <c r="P122" s="40" t="s">
        <v>372</v>
      </c>
    </row>
    <row r="123" spans="1:16" x14ac:dyDescent="0.25">
      <c r="A123" s="484"/>
      <c r="B123" s="37" t="s">
        <v>230</v>
      </c>
      <c r="C123" s="37"/>
      <c r="D123" s="1"/>
      <c r="E123" s="14">
        <v>27.15</v>
      </c>
      <c r="F123" s="29"/>
      <c r="G123" s="11"/>
      <c r="H123" s="11">
        <v>0</v>
      </c>
      <c r="I123" s="11">
        <v>0</v>
      </c>
      <c r="J123" s="11">
        <f t="shared" si="6"/>
        <v>0</v>
      </c>
      <c r="K123" s="20" t="s">
        <v>7</v>
      </c>
      <c r="L123" s="30"/>
      <c r="M123" s="24"/>
      <c r="N123" s="1"/>
      <c r="O123" s="6" t="s">
        <v>232</v>
      </c>
      <c r="P123" s="40" t="s">
        <v>9180</v>
      </c>
    </row>
    <row r="124" spans="1:16" x14ac:dyDescent="0.25">
      <c r="A124" s="484"/>
      <c r="B124" s="37"/>
      <c r="C124" s="37"/>
      <c r="D124" s="1"/>
      <c r="E124" s="14">
        <v>22.62</v>
      </c>
      <c r="F124" s="29"/>
      <c r="G124" s="11"/>
      <c r="H124" s="11">
        <v>0</v>
      </c>
      <c r="I124" s="11">
        <v>0</v>
      </c>
      <c r="J124" s="11">
        <f t="shared" si="6"/>
        <v>0</v>
      </c>
      <c r="K124" s="20" t="s">
        <v>10</v>
      </c>
      <c r="L124" s="30"/>
      <c r="M124" s="24"/>
      <c r="N124" s="1"/>
      <c r="O124" s="6" t="s">
        <v>232</v>
      </c>
      <c r="P124" s="40" t="s">
        <v>6753</v>
      </c>
    </row>
    <row r="125" spans="1:16" ht="39.6" x14ac:dyDescent="0.25">
      <c r="A125" s="484"/>
      <c r="B125" s="37"/>
      <c r="C125" s="37"/>
      <c r="D125" s="1"/>
      <c r="E125" s="14">
        <v>20.99</v>
      </c>
      <c r="F125" s="29"/>
      <c r="G125" s="11"/>
      <c r="H125" s="11">
        <v>0</v>
      </c>
      <c r="I125" s="11">
        <v>0</v>
      </c>
      <c r="J125" s="11">
        <f t="shared" si="6"/>
        <v>0</v>
      </c>
      <c r="K125" s="20" t="s">
        <v>260</v>
      </c>
      <c r="L125" s="30"/>
      <c r="M125" s="24"/>
      <c r="N125" s="1"/>
      <c r="O125" s="6" t="s">
        <v>232</v>
      </c>
      <c r="P125" s="40" t="s">
        <v>2753</v>
      </c>
    </row>
    <row r="126" spans="1:16" x14ac:dyDescent="0.25">
      <c r="A126" s="484"/>
      <c r="B126" s="37"/>
      <c r="C126" s="37"/>
      <c r="D126" s="1"/>
      <c r="E126" s="14">
        <v>16.84</v>
      </c>
      <c r="F126" s="29"/>
      <c r="G126" s="11"/>
      <c r="H126" s="11">
        <v>0</v>
      </c>
      <c r="I126" s="11">
        <v>0</v>
      </c>
      <c r="J126" s="11">
        <f t="shared" si="6"/>
        <v>0</v>
      </c>
      <c r="K126" s="20" t="s">
        <v>7</v>
      </c>
      <c r="L126" s="30"/>
      <c r="M126" s="24"/>
      <c r="N126" s="1"/>
      <c r="O126" s="6" t="s">
        <v>232</v>
      </c>
      <c r="P126" s="40" t="s">
        <v>6754</v>
      </c>
    </row>
    <row r="127" spans="1:16" ht="26.4" x14ac:dyDescent="0.25">
      <c r="A127" s="484"/>
      <c r="B127" s="37"/>
      <c r="C127" s="37"/>
      <c r="D127" s="1"/>
      <c r="E127" s="14">
        <v>200.61</v>
      </c>
      <c r="F127" s="29"/>
      <c r="G127" s="11"/>
      <c r="H127" s="11">
        <v>0</v>
      </c>
      <c r="I127" s="11">
        <v>0</v>
      </c>
      <c r="J127" s="11">
        <f t="shared" si="6"/>
        <v>0</v>
      </c>
      <c r="K127" s="20" t="s">
        <v>10</v>
      </c>
      <c r="L127" s="30"/>
      <c r="M127" s="24"/>
      <c r="N127" s="1"/>
      <c r="O127" s="282" t="s">
        <v>232</v>
      </c>
      <c r="P127" s="40" t="s">
        <v>7004</v>
      </c>
    </row>
    <row r="128" spans="1:16" x14ac:dyDescent="0.25">
      <c r="A128" s="485"/>
      <c r="B128" s="37" t="s">
        <v>230</v>
      </c>
      <c r="C128" s="37"/>
      <c r="D128" s="1"/>
      <c r="E128" s="14">
        <f>E117-E118-E119-E120-E121-E122-E123-E124-E125-E126-E127</f>
        <v>2955.8099999999995</v>
      </c>
      <c r="F128" s="29"/>
      <c r="G128" s="11"/>
      <c r="H128" s="11">
        <v>0</v>
      </c>
      <c r="I128" s="11">
        <v>0</v>
      </c>
      <c r="J128" s="11">
        <f t="shared" si="6"/>
        <v>0</v>
      </c>
      <c r="K128" s="20" t="s">
        <v>11</v>
      </c>
      <c r="L128" s="30"/>
      <c r="M128" s="24"/>
      <c r="N128" s="1"/>
      <c r="O128" s="6" t="s">
        <v>232</v>
      </c>
      <c r="P128" s="3"/>
    </row>
    <row r="129" spans="1:16" x14ac:dyDescent="0.25">
      <c r="A129" s="8">
        <v>106</v>
      </c>
      <c r="B129" s="37" t="s">
        <v>78</v>
      </c>
      <c r="C129" s="37">
        <v>33</v>
      </c>
      <c r="D129" s="1" t="s">
        <v>3316</v>
      </c>
      <c r="E129" s="14">
        <v>118.7</v>
      </c>
      <c r="F129" s="29"/>
      <c r="G129" s="11"/>
      <c r="H129" s="11">
        <v>28155.59</v>
      </c>
      <c r="I129" s="11">
        <v>28155.59</v>
      </c>
      <c r="J129" s="11">
        <f t="shared" si="6"/>
        <v>0</v>
      </c>
      <c r="K129" s="20" t="s">
        <v>10</v>
      </c>
      <c r="L129" s="30"/>
      <c r="M129" s="24"/>
      <c r="N129" s="1"/>
      <c r="O129" s="6" t="s">
        <v>3317</v>
      </c>
      <c r="P129" s="3" t="s">
        <v>3528</v>
      </c>
    </row>
    <row r="130" spans="1:16" ht="26.4" customHeight="1" x14ac:dyDescent="0.25">
      <c r="A130" s="8">
        <v>107</v>
      </c>
      <c r="B130" s="37" t="s">
        <v>79</v>
      </c>
      <c r="C130" s="37" t="s">
        <v>80</v>
      </c>
      <c r="D130" s="1" t="s">
        <v>81</v>
      </c>
      <c r="E130" s="14">
        <v>1329.2</v>
      </c>
      <c r="F130" s="29" t="s">
        <v>3137</v>
      </c>
      <c r="G130" s="11">
        <v>14546884.43</v>
      </c>
      <c r="H130" s="11">
        <v>2406447.35</v>
      </c>
      <c r="I130" s="11">
        <v>2406447.35</v>
      </c>
      <c r="J130" s="11">
        <f t="shared" si="6"/>
        <v>0</v>
      </c>
      <c r="K130" s="20" t="s">
        <v>11</v>
      </c>
      <c r="L130" s="30" t="s">
        <v>3139</v>
      </c>
      <c r="M130" s="24" t="s">
        <v>3138</v>
      </c>
      <c r="N130" s="1"/>
      <c r="O130" s="6" t="s">
        <v>12</v>
      </c>
      <c r="P130" s="3"/>
    </row>
    <row r="131" spans="1:16" ht="26.4" x14ac:dyDescent="0.25">
      <c r="A131" s="8">
        <v>108</v>
      </c>
      <c r="B131" s="37" t="s">
        <v>79</v>
      </c>
      <c r="C131" s="37" t="s">
        <v>44</v>
      </c>
      <c r="D131" s="1" t="s">
        <v>82</v>
      </c>
      <c r="E131" s="14">
        <v>1534.5</v>
      </c>
      <c r="F131" s="29" t="s">
        <v>3146</v>
      </c>
      <c r="G131" s="11">
        <v>16170131.34</v>
      </c>
      <c r="H131" s="11">
        <v>1747328</v>
      </c>
      <c r="I131" s="11">
        <v>1448298.96</v>
      </c>
      <c r="J131" s="11">
        <f t="shared" si="6"/>
        <v>299029.04000000004</v>
      </c>
      <c r="K131" s="20" t="s">
        <v>7</v>
      </c>
      <c r="L131" s="30" t="s">
        <v>3148</v>
      </c>
      <c r="M131" s="118" t="s">
        <v>3147</v>
      </c>
      <c r="N131" s="1"/>
      <c r="O131" s="6" t="s">
        <v>77</v>
      </c>
      <c r="P131" s="3" t="s">
        <v>9225</v>
      </c>
    </row>
    <row r="132" spans="1:16" ht="38.4" customHeight="1" x14ac:dyDescent="0.25">
      <c r="A132" s="8">
        <v>109</v>
      </c>
      <c r="B132" s="37" t="s">
        <v>79</v>
      </c>
      <c r="C132" s="37" t="s">
        <v>357</v>
      </c>
      <c r="D132" s="1" t="s">
        <v>367</v>
      </c>
      <c r="E132" s="14">
        <v>1561.5</v>
      </c>
      <c r="F132" s="29" t="s">
        <v>3080</v>
      </c>
      <c r="G132" s="11">
        <v>14493058.43</v>
      </c>
      <c r="H132" s="11">
        <v>1151040</v>
      </c>
      <c r="I132" s="11">
        <v>339795.72</v>
      </c>
      <c r="J132" s="11">
        <f t="shared" si="6"/>
        <v>811244.28</v>
      </c>
      <c r="K132" s="20" t="s">
        <v>10</v>
      </c>
      <c r="L132" s="30" t="s">
        <v>3141</v>
      </c>
      <c r="M132" s="24" t="s">
        <v>3140</v>
      </c>
      <c r="N132" s="5" t="s">
        <v>3142</v>
      </c>
      <c r="O132" s="6" t="s">
        <v>368</v>
      </c>
      <c r="P132" s="3"/>
    </row>
    <row r="133" spans="1:16" x14ac:dyDescent="0.25">
      <c r="A133" s="8">
        <v>110</v>
      </c>
      <c r="B133" s="37" t="s">
        <v>84</v>
      </c>
      <c r="C133" s="37">
        <v>6</v>
      </c>
      <c r="D133" s="1" t="s">
        <v>212</v>
      </c>
      <c r="E133" s="14">
        <v>608.29999999999995</v>
      </c>
      <c r="F133" s="29"/>
      <c r="G133" s="11"/>
      <c r="H133" s="11">
        <v>3982325.65</v>
      </c>
      <c r="I133" s="11">
        <v>2124002.9</v>
      </c>
      <c r="J133" s="11">
        <f t="shared" si="6"/>
        <v>1858322.75</v>
      </c>
      <c r="K133" s="20" t="s">
        <v>10</v>
      </c>
      <c r="L133" s="30"/>
      <c r="M133" s="24"/>
      <c r="N133" s="1"/>
      <c r="O133" s="6" t="s">
        <v>213</v>
      </c>
      <c r="P133" s="3" t="s">
        <v>214</v>
      </c>
    </row>
    <row r="134" spans="1:16" x14ac:dyDescent="0.25">
      <c r="A134" s="489" t="s">
        <v>6832</v>
      </c>
      <c r="B134" s="490"/>
      <c r="C134" s="490"/>
      <c r="D134" s="491"/>
      <c r="E134" s="163">
        <f>SUM(E6:E133)</f>
        <v>90120.239999999918</v>
      </c>
      <c r="F134" s="164"/>
      <c r="G134" s="165">
        <f>SUM(G6:G133)</f>
        <v>606624085.03999996</v>
      </c>
      <c r="H134" s="165">
        <f>SUM(H6:H133)</f>
        <v>275824733.53000003</v>
      </c>
      <c r="I134" s="165">
        <f>SUM(I6:I133)</f>
        <v>213303325.00000003</v>
      </c>
      <c r="J134" s="165">
        <f>SUM(J6:J133)</f>
        <v>62521408.530000016</v>
      </c>
      <c r="K134" s="166"/>
      <c r="L134" s="167"/>
      <c r="M134" s="168"/>
      <c r="N134" s="169"/>
      <c r="O134" s="170"/>
      <c r="P134" s="171"/>
    </row>
    <row r="135" spans="1:16" x14ac:dyDescent="0.25">
      <c r="A135" s="486" t="s">
        <v>6864</v>
      </c>
      <c r="B135" s="487"/>
      <c r="C135" s="487"/>
      <c r="D135" s="487"/>
      <c r="E135" s="487"/>
      <c r="F135" s="487"/>
      <c r="G135" s="487"/>
      <c r="H135" s="487"/>
      <c r="I135" s="487"/>
      <c r="J135" s="487"/>
      <c r="K135" s="487"/>
      <c r="L135" s="487"/>
      <c r="M135" s="487"/>
      <c r="N135" s="487"/>
      <c r="O135" s="487"/>
      <c r="P135" s="488"/>
    </row>
    <row r="137" spans="1:16" ht="26.4" x14ac:dyDescent="0.25">
      <c r="A137" s="114">
        <v>1</v>
      </c>
      <c r="B137" s="101" t="s">
        <v>3239</v>
      </c>
      <c r="C137" s="101" t="s">
        <v>3320</v>
      </c>
      <c r="D137" s="1" t="s">
        <v>3319</v>
      </c>
      <c r="E137" s="17">
        <v>21.1</v>
      </c>
      <c r="F137" s="426" t="s">
        <v>3272</v>
      </c>
      <c r="G137" s="427">
        <v>485691.19</v>
      </c>
      <c r="H137" s="19">
        <v>535000</v>
      </c>
      <c r="I137" s="19">
        <v>61548.73</v>
      </c>
      <c r="J137" s="19">
        <f>H137-I137</f>
        <v>473451.27</v>
      </c>
      <c r="K137" s="20" t="s">
        <v>3468</v>
      </c>
      <c r="L137" s="35">
        <v>41514</v>
      </c>
      <c r="M137" s="406" t="s">
        <v>3273</v>
      </c>
      <c r="N137" s="5"/>
      <c r="O137" s="406" t="s">
        <v>2359</v>
      </c>
      <c r="P137" s="3"/>
    </row>
    <row r="138" spans="1:16" ht="26.4" x14ac:dyDescent="0.25">
      <c r="A138" s="114">
        <v>2</v>
      </c>
      <c r="B138" s="101" t="s">
        <v>3240</v>
      </c>
      <c r="C138" s="101" t="s">
        <v>3321</v>
      </c>
      <c r="D138" s="1" t="s">
        <v>3322</v>
      </c>
      <c r="E138" s="17">
        <v>29.4</v>
      </c>
      <c r="F138" s="426" t="s">
        <v>3274</v>
      </c>
      <c r="G138" s="18">
        <v>676745.08</v>
      </c>
      <c r="H138" s="19">
        <v>775215</v>
      </c>
      <c r="I138" s="19">
        <v>89184.2</v>
      </c>
      <c r="J138" s="19">
        <f>H138-I138</f>
        <v>686030.8</v>
      </c>
      <c r="K138" s="20" t="s">
        <v>3468</v>
      </c>
      <c r="L138" s="35">
        <v>41577</v>
      </c>
      <c r="M138" s="406" t="s">
        <v>3275</v>
      </c>
      <c r="N138" s="5"/>
      <c r="O138" s="406" t="s">
        <v>2359</v>
      </c>
      <c r="P138" s="3"/>
    </row>
    <row r="139" spans="1:16" ht="26.4" x14ac:dyDescent="0.25">
      <c r="A139" s="196">
        <v>3</v>
      </c>
      <c r="B139" s="101" t="s">
        <v>3240</v>
      </c>
      <c r="C139" s="101" t="s">
        <v>3323</v>
      </c>
      <c r="D139" s="1" t="s">
        <v>3324</v>
      </c>
      <c r="E139" s="17">
        <v>21.8</v>
      </c>
      <c r="F139" s="426" t="s">
        <v>3276</v>
      </c>
      <c r="G139" s="18">
        <v>501804.17</v>
      </c>
      <c r="H139" s="19">
        <v>591885</v>
      </c>
      <c r="I139" s="19">
        <v>68135</v>
      </c>
      <c r="J139" s="19">
        <f>H139-I139</f>
        <v>523750</v>
      </c>
      <c r="K139" s="20" t="s">
        <v>3468</v>
      </c>
      <c r="L139" s="35">
        <v>41856</v>
      </c>
      <c r="M139" s="406" t="s">
        <v>3277</v>
      </c>
      <c r="N139" s="5"/>
      <c r="O139" s="406" t="s">
        <v>2359</v>
      </c>
      <c r="P139" s="3"/>
    </row>
    <row r="140" spans="1:16" ht="26.4" x14ac:dyDescent="0.25">
      <c r="A140" s="407">
        <v>4</v>
      </c>
      <c r="B140" s="101" t="s">
        <v>3241</v>
      </c>
      <c r="C140" s="101" t="s">
        <v>3325</v>
      </c>
      <c r="D140" s="1" t="s">
        <v>3326</v>
      </c>
      <c r="E140" s="17">
        <v>28.9</v>
      </c>
      <c r="F140" s="426" t="s">
        <v>3278</v>
      </c>
      <c r="G140" s="18">
        <v>665235.81000000006</v>
      </c>
      <c r="H140" s="19">
        <v>760995</v>
      </c>
      <c r="I140" s="19">
        <v>87580.69</v>
      </c>
      <c r="J140" s="19">
        <f>H140-I140</f>
        <v>673414.31</v>
      </c>
      <c r="K140" s="20" t="s">
        <v>3468</v>
      </c>
      <c r="L140" s="35">
        <v>41800</v>
      </c>
      <c r="M140" s="406" t="s">
        <v>3279</v>
      </c>
      <c r="N140" s="5"/>
      <c r="O140" s="406" t="s">
        <v>2359</v>
      </c>
      <c r="P140" s="3"/>
    </row>
    <row r="141" spans="1:16" ht="39.6" x14ac:dyDescent="0.25">
      <c r="A141" s="418">
        <v>5</v>
      </c>
      <c r="B141" s="101" t="s">
        <v>8279</v>
      </c>
      <c r="C141" s="101" t="s">
        <v>8278</v>
      </c>
      <c r="D141" s="1" t="s">
        <v>8277</v>
      </c>
      <c r="E141" s="17">
        <v>29.3</v>
      </c>
      <c r="F141" s="426" t="s">
        <v>8276</v>
      </c>
      <c r="G141" s="18">
        <v>674443.22</v>
      </c>
      <c r="H141" s="19">
        <v>532650</v>
      </c>
      <c r="I141" s="19">
        <v>1278.48</v>
      </c>
      <c r="J141" s="19">
        <f>H141-I141</f>
        <v>531371.52000000002</v>
      </c>
      <c r="K141" s="20"/>
      <c r="L141" s="35">
        <v>43802</v>
      </c>
      <c r="M141" s="406" t="s">
        <v>8275</v>
      </c>
      <c r="N141" s="5"/>
      <c r="O141" s="406" t="s">
        <v>2359</v>
      </c>
      <c r="P141" s="3"/>
    </row>
    <row r="142" spans="1:16" ht="27.6" customHeight="1" x14ac:dyDescent="0.25">
      <c r="A142" s="418">
        <v>6</v>
      </c>
      <c r="B142" s="101" t="s">
        <v>3242</v>
      </c>
      <c r="C142" s="101" t="s">
        <v>3327</v>
      </c>
      <c r="D142" s="1" t="s">
        <v>3328</v>
      </c>
      <c r="E142" s="17">
        <v>31</v>
      </c>
      <c r="F142" s="426" t="s">
        <v>3270</v>
      </c>
      <c r="G142" s="254">
        <v>636930.34</v>
      </c>
      <c r="H142" s="19">
        <v>802500</v>
      </c>
      <c r="I142" s="19">
        <v>92323.39</v>
      </c>
      <c r="J142" s="19">
        <f t="shared" ref="J142:J157" si="7">H142-I142</f>
        <v>710176.61</v>
      </c>
      <c r="K142" s="20" t="s">
        <v>3468</v>
      </c>
      <c r="L142" s="35">
        <v>41540</v>
      </c>
      <c r="M142" s="406" t="s">
        <v>3271</v>
      </c>
      <c r="N142" s="5"/>
      <c r="O142" s="406" t="s">
        <v>2359</v>
      </c>
      <c r="P142" s="3"/>
    </row>
    <row r="143" spans="1:16" ht="52.2" customHeight="1" x14ac:dyDescent="0.25">
      <c r="A143" s="418">
        <v>7</v>
      </c>
      <c r="B143" s="101" t="s">
        <v>3242</v>
      </c>
      <c r="C143" s="101" t="s">
        <v>3329</v>
      </c>
      <c r="D143" s="1" t="s">
        <v>3335</v>
      </c>
      <c r="E143" s="17">
        <v>44</v>
      </c>
      <c r="F143" s="426" t="s">
        <v>3334</v>
      </c>
      <c r="G143" s="18">
        <v>841417.28</v>
      </c>
      <c r="H143" s="19">
        <v>1189035.73</v>
      </c>
      <c r="I143" s="19">
        <v>2853.6</v>
      </c>
      <c r="J143" s="19">
        <f t="shared" si="7"/>
        <v>1186182.1299999999</v>
      </c>
      <c r="K143" s="20" t="s">
        <v>3468</v>
      </c>
      <c r="L143" s="35">
        <v>43802</v>
      </c>
      <c r="M143" s="3" t="s">
        <v>3469</v>
      </c>
      <c r="N143" s="3" t="s">
        <v>3470</v>
      </c>
      <c r="O143" s="406" t="s">
        <v>2359</v>
      </c>
      <c r="P143" s="3"/>
    </row>
    <row r="144" spans="1:16" ht="26.4" x14ac:dyDescent="0.25">
      <c r="A144" s="418">
        <v>8</v>
      </c>
      <c r="B144" s="101" t="s">
        <v>3242</v>
      </c>
      <c r="C144" s="101" t="s">
        <v>3330</v>
      </c>
      <c r="D144" s="1" t="s">
        <v>3336</v>
      </c>
      <c r="E144" s="17">
        <v>42.1</v>
      </c>
      <c r="F144" s="426" t="s">
        <v>3337</v>
      </c>
      <c r="G144" s="18">
        <v>864992.49</v>
      </c>
      <c r="H144" s="19">
        <v>920400</v>
      </c>
      <c r="I144" s="19">
        <v>2208.96</v>
      </c>
      <c r="J144" s="19">
        <f t="shared" si="7"/>
        <v>918191.04</v>
      </c>
      <c r="K144" s="20" t="s">
        <v>3468</v>
      </c>
      <c r="L144" s="35">
        <v>43819</v>
      </c>
      <c r="M144" s="406" t="s">
        <v>3471</v>
      </c>
      <c r="N144" s="5"/>
      <c r="O144" s="406" t="s">
        <v>2359</v>
      </c>
      <c r="P144" s="3"/>
    </row>
    <row r="145" spans="1:16" ht="52.8" x14ac:dyDescent="0.25">
      <c r="A145" s="418">
        <v>9</v>
      </c>
      <c r="B145" s="101" t="s">
        <v>3242</v>
      </c>
      <c r="C145" s="101" t="s">
        <v>3331</v>
      </c>
      <c r="D145" s="1" t="s">
        <v>3333</v>
      </c>
      <c r="E145" s="17">
        <v>51.3</v>
      </c>
      <c r="F145" s="426" t="s">
        <v>3332</v>
      </c>
      <c r="G145" s="18">
        <v>869290.81</v>
      </c>
      <c r="H145" s="19">
        <v>911050</v>
      </c>
      <c r="I145" s="19">
        <v>2186.64</v>
      </c>
      <c r="J145" s="19">
        <f t="shared" si="7"/>
        <v>908863.36</v>
      </c>
      <c r="K145" s="20" t="s">
        <v>3468</v>
      </c>
      <c r="L145" s="35">
        <v>43802</v>
      </c>
      <c r="M145" s="406" t="s">
        <v>3472</v>
      </c>
      <c r="N145" s="5" t="s">
        <v>3473</v>
      </c>
      <c r="O145" s="406" t="s">
        <v>2359</v>
      </c>
      <c r="P145" s="3"/>
    </row>
    <row r="146" spans="1:16" ht="26.4" x14ac:dyDescent="0.25">
      <c r="A146" s="418">
        <v>10</v>
      </c>
      <c r="B146" s="101" t="s">
        <v>3243</v>
      </c>
      <c r="C146" s="101" t="s">
        <v>3339</v>
      </c>
      <c r="D146" s="1" t="s">
        <v>3338</v>
      </c>
      <c r="E146" s="8">
        <v>30.3</v>
      </c>
      <c r="F146" s="426" t="s">
        <v>3280</v>
      </c>
      <c r="G146" s="18">
        <v>651877.84</v>
      </c>
      <c r="H146" s="19">
        <v>802500</v>
      </c>
      <c r="I146" s="19">
        <v>92300.44</v>
      </c>
      <c r="J146" s="19">
        <f t="shared" si="7"/>
        <v>710199.56</v>
      </c>
      <c r="K146" s="20" t="s">
        <v>3468</v>
      </c>
      <c r="L146" s="35">
        <v>41533</v>
      </c>
      <c r="M146" s="40" t="s">
        <v>3282</v>
      </c>
      <c r="N146" s="5"/>
      <c r="O146" s="406" t="s">
        <v>2359</v>
      </c>
      <c r="P146" s="3"/>
    </row>
    <row r="147" spans="1:16" ht="26.4" x14ac:dyDescent="0.25">
      <c r="A147" s="418">
        <v>11</v>
      </c>
      <c r="B147" s="101" t="s">
        <v>3244</v>
      </c>
      <c r="C147" s="101" t="s">
        <v>3340</v>
      </c>
      <c r="D147" s="1" t="s">
        <v>3341</v>
      </c>
      <c r="E147" s="17">
        <v>30</v>
      </c>
      <c r="F147" s="426" t="s">
        <v>3281</v>
      </c>
      <c r="G147" s="18">
        <v>682427.4</v>
      </c>
      <c r="H147" s="19">
        <v>802500</v>
      </c>
      <c r="I147" s="19">
        <v>92300.44</v>
      </c>
      <c r="J147" s="19">
        <f t="shared" si="7"/>
        <v>710199.56</v>
      </c>
      <c r="K147" s="20" t="s">
        <v>3468</v>
      </c>
      <c r="L147" s="35"/>
      <c r="M147" s="406" t="s">
        <v>3284</v>
      </c>
      <c r="N147" s="5"/>
      <c r="O147" s="406" t="s">
        <v>2359</v>
      </c>
      <c r="P147" s="3"/>
    </row>
    <row r="148" spans="1:16" ht="15.6" customHeight="1" x14ac:dyDescent="0.25">
      <c r="A148" s="418">
        <v>12</v>
      </c>
      <c r="B148" s="101" t="s">
        <v>3244</v>
      </c>
      <c r="C148" s="5" t="s">
        <v>3342</v>
      </c>
      <c r="D148" s="1" t="s">
        <v>3354</v>
      </c>
      <c r="E148" s="17">
        <v>31.8</v>
      </c>
      <c r="F148" s="426" t="s">
        <v>3343</v>
      </c>
      <c r="G148" s="18"/>
      <c r="H148" s="19">
        <v>730400</v>
      </c>
      <c r="I148" s="19">
        <v>1752.96</v>
      </c>
      <c r="J148" s="19">
        <f t="shared" si="7"/>
        <v>728647.04</v>
      </c>
      <c r="K148" s="20" t="s">
        <v>3468</v>
      </c>
      <c r="L148" s="35"/>
      <c r="M148" s="406"/>
      <c r="N148" s="5"/>
      <c r="O148" s="406" t="s">
        <v>2359</v>
      </c>
      <c r="P148" s="3"/>
    </row>
    <row r="149" spans="1:16" ht="42" customHeight="1" x14ac:dyDescent="0.25">
      <c r="A149" s="418">
        <v>13</v>
      </c>
      <c r="B149" s="101" t="s">
        <v>3244</v>
      </c>
      <c r="C149" s="5" t="s">
        <v>8240</v>
      </c>
      <c r="D149" s="1" t="s">
        <v>8244</v>
      </c>
      <c r="E149" s="17">
        <v>29.2</v>
      </c>
      <c r="F149" s="426" t="s">
        <v>8241</v>
      </c>
      <c r="G149" s="18">
        <v>664229.34</v>
      </c>
      <c r="H149" s="19">
        <v>693533.96</v>
      </c>
      <c r="I149" s="19">
        <v>0</v>
      </c>
      <c r="J149" s="19">
        <f t="shared" si="7"/>
        <v>693533.96</v>
      </c>
      <c r="K149" s="20" t="s">
        <v>3468</v>
      </c>
      <c r="L149" s="35">
        <v>44484</v>
      </c>
      <c r="M149" s="406" t="s">
        <v>8242</v>
      </c>
      <c r="N149" s="5" t="s">
        <v>8243</v>
      </c>
      <c r="O149" s="406" t="s">
        <v>2359</v>
      </c>
      <c r="P149" s="3"/>
    </row>
    <row r="150" spans="1:16" ht="26.4" x14ac:dyDescent="0.25">
      <c r="A150" s="418">
        <v>14</v>
      </c>
      <c r="B150" s="101" t="s">
        <v>3245</v>
      </c>
      <c r="C150" s="5" t="s">
        <v>3344</v>
      </c>
      <c r="D150" s="1" t="s">
        <v>3345</v>
      </c>
      <c r="E150" s="17">
        <v>19.100000000000001</v>
      </c>
      <c r="F150" s="426" t="s">
        <v>3283</v>
      </c>
      <c r="G150" s="18">
        <v>264849.2</v>
      </c>
      <c r="H150" s="19">
        <v>495000</v>
      </c>
      <c r="I150" s="19">
        <v>56933.120000000003</v>
      </c>
      <c r="J150" s="19">
        <f t="shared" si="7"/>
        <v>438066.88</v>
      </c>
      <c r="K150" s="20" t="s">
        <v>3468</v>
      </c>
      <c r="L150" s="120">
        <v>41262</v>
      </c>
      <c r="M150" s="408" t="s">
        <v>3285</v>
      </c>
      <c r="N150" s="409"/>
      <c r="O150" s="408" t="s">
        <v>2359</v>
      </c>
      <c r="P150" s="3"/>
    </row>
    <row r="151" spans="1:16" ht="26.4" x14ac:dyDescent="0.25">
      <c r="A151" s="418">
        <v>15</v>
      </c>
      <c r="B151" s="101" t="s">
        <v>8308</v>
      </c>
      <c r="C151" s="5" t="s">
        <v>8309</v>
      </c>
      <c r="D151" s="1" t="s">
        <v>8310</v>
      </c>
      <c r="E151" s="17">
        <v>11.3</v>
      </c>
      <c r="F151" s="426" t="s">
        <v>8311</v>
      </c>
      <c r="G151" s="18">
        <v>177314.06</v>
      </c>
      <c r="H151" s="19">
        <v>177314.00599999999</v>
      </c>
      <c r="I151" s="19">
        <v>0</v>
      </c>
      <c r="J151" s="19">
        <f t="shared" si="7"/>
        <v>177314.00599999999</v>
      </c>
      <c r="K151" s="20"/>
      <c r="L151" s="147">
        <v>44348</v>
      </c>
      <c r="M151" s="408" t="s">
        <v>8312</v>
      </c>
      <c r="N151" s="409"/>
      <c r="O151" s="408" t="s">
        <v>8313</v>
      </c>
      <c r="P151" s="3"/>
    </row>
    <row r="152" spans="1:16" ht="26.4" x14ac:dyDescent="0.25">
      <c r="A152" s="418">
        <v>16</v>
      </c>
      <c r="B152" s="101" t="s">
        <v>3249</v>
      </c>
      <c r="C152" s="101" t="s">
        <v>6533</v>
      </c>
      <c r="D152" s="1" t="s">
        <v>3346</v>
      </c>
      <c r="E152" s="17">
        <v>29.7</v>
      </c>
      <c r="F152" s="426" t="s">
        <v>3286</v>
      </c>
      <c r="G152" s="18"/>
      <c r="H152" s="19">
        <v>817365</v>
      </c>
      <c r="I152" s="19">
        <v>94068.15</v>
      </c>
      <c r="J152" s="19">
        <f t="shared" si="7"/>
        <v>723296.85</v>
      </c>
      <c r="K152" s="20" t="s">
        <v>3468</v>
      </c>
      <c r="L152" s="35">
        <v>41806</v>
      </c>
      <c r="M152" s="406" t="s">
        <v>3287</v>
      </c>
      <c r="N152" s="5"/>
      <c r="O152" s="406" t="s">
        <v>2359</v>
      </c>
      <c r="P152" s="3"/>
    </row>
    <row r="153" spans="1:16" ht="26.4" x14ac:dyDescent="0.25">
      <c r="A153" s="418">
        <v>17</v>
      </c>
      <c r="B153" s="101" t="s">
        <v>3246</v>
      </c>
      <c r="C153" s="101" t="s">
        <v>3347</v>
      </c>
      <c r="D153" s="1" t="s">
        <v>3348</v>
      </c>
      <c r="E153" s="8">
        <v>29.2</v>
      </c>
      <c r="F153" s="426" t="s">
        <v>3288</v>
      </c>
      <c r="G153" s="18">
        <v>521536.24</v>
      </c>
      <c r="H153" s="19">
        <v>775215</v>
      </c>
      <c r="I153" s="19">
        <v>89162.33</v>
      </c>
      <c r="J153" s="19">
        <f t="shared" si="7"/>
        <v>686052.67</v>
      </c>
      <c r="K153" s="20" t="s">
        <v>3468</v>
      </c>
      <c r="L153" s="35">
        <v>41514</v>
      </c>
      <c r="M153" s="406" t="s">
        <v>3290</v>
      </c>
      <c r="N153" s="5"/>
      <c r="O153" s="406" t="s">
        <v>2359</v>
      </c>
      <c r="P153" s="3"/>
    </row>
    <row r="154" spans="1:16" ht="26.4" x14ac:dyDescent="0.25">
      <c r="A154" s="418">
        <v>18</v>
      </c>
      <c r="B154" s="101" t="s">
        <v>3246</v>
      </c>
      <c r="C154" s="101" t="s">
        <v>3349</v>
      </c>
      <c r="D154" s="1" t="s">
        <v>3350</v>
      </c>
      <c r="E154" s="8">
        <v>20.9</v>
      </c>
      <c r="F154" s="426" t="s">
        <v>3289</v>
      </c>
      <c r="G154" s="18">
        <v>449615.01</v>
      </c>
      <c r="H154" s="19">
        <v>535000</v>
      </c>
      <c r="I154" s="19">
        <v>61533.61</v>
      </c>
      <c r="J154" s="19">
        <f t="shared" si="7"/>
        <v>473466.39</v>
      </c>
      <c r="K154" s="20" t="s">
        <v>3468</v>
      </c>
      <c r="L154" s="35">
        <v>41514</v>
      </c>
      <c r="M154" s="406" t="s">
        <v>3474</v>
      </c>
      <c r="N154" s="5"/>
      <c r="O154" s="406" t="s">
        <v>2359</v>
      </c>
      <c r="P154" s="3"/>
    </row>
    <row r="155" spans="1:16" ht="52.8" x14ac:dyDescent="0.25">
      <c r="A155" s="418">
        <v>19</v>
      </c>
      <c r="B155" s="101" t="s">
        <v>3247</v>
      </c>
      <c r="C155" s="101" t="s">
        <v>3351</v>
      </c>
      <c r="D155" s="1" t="s">
        <v>3353</v>
      </c>
      <c r="E155" s="8">
        <v>29.5</v>
      </c>
      <c r="F155" s="426" t="s">
        <v>3352</v>
      </c>
      <c r="G155" s="18">
        <v>634624.06000000006</v>
      </c>
      <c r="H155" s="19">
        <v>583733.34</v>
      </c>
      <c r="I155" s="19">
        <v>1400.88</v>
      </c>
      <c r="J155" s="19">
        <f t="shared" si="7"/>
        <v>582332.46</v>
      </c>
      <c r="K155" s="20" t="s">
        <v>3468</v>
      </c>
      <c r="L155" s="35">
        <v>43802</v>
      </c>
      <c r="M155" s="406" t="s">
        <v>3475</v>
      </c>
      <c r="N155" s="5" t="s">
        <v>3476</v>
      </c>
      <c r="O155" s="406" t="s">
        <v>2359</v>
      </c>
      <c r="P155" s="3"/>
    </row>
    <row r="156" spans="1:16" ht="52.8" x14ac:dyDescent="0.25">
      <c r="A156" s="418">
        <v>20</v>
      </c>
      <c r="B156" s="101" t="s">
        <v>3247</v>
      </c>
      <c r="C156" s="101" t="s">
        <v>3492</v>
      </c>
      <c r="D156" s="1" t="s">
        <v>3355</v>
      </c>
      <c r="E156" s="17">
        <v>20.6</v>
      </c>
      <c r="F156" s="426" t="s">
        <v>3291</v>
      </c>
      <c r="G156" s="18">
        <v>443161.21</v>
      </c>
      <c r="H156" s="19">
        <v>623236.35</v>
      </c>
      <c r="I156" s="19">
        <v>0</v>
      </c>
      <c r="J156" s="19">
        <f t="shared" si="7"/>
        <v>623236.35</v>
      </c>
      <c r="K156" s="20" t="s">
        <v>3468</v>
      </c>
      <c r="L156" s="35">
        <v>43718</v>
      </c>
      <c r="M156" s="406" t="s">
        <v>3295</v>
      </c>
      <c r="N156" s="5" t="s">
        <v>3292</v>
      </c>
      <c r="O156" s="406" t="s">
        <v>2359</v>
      </c>
      <c r="P156" s="3"/>
    </row>
    <row r="157" spans="1:16" ht="26.4" x14ac:dyDescent="0.25">
      <c r="A157" s="418">
        <v>21</v>
      </c>
      <c r="B157" s="101" t="s">
        <v>3248</v>
      </c>
      <c r="C157" s="101" t="s">
        <v>3356</v>
      </c>
      <c r="D157" s="1" t="s">
        <v>3357</v>
      </c>
      <c r="E157" s="17">
        <v>22.1</v>
      </c>
      <c r="F157" s="426" t="s">
        <v>3293</v>
      </c>
      <c r="G157" s="18">
        <v>501889.32</v>
      </c>
      <c r="H157" s="19">
        <v>775215</v>
      </c>
      <c r="I157" s="19">
        <v>89162.33</v>
      </c>
      <c r="J157" s="19">
        <f t="shared" si="7"/>
        <v>686052.67</v>
      </c>
      <c r="K157" s="20" t="s">
        <v>3468</v>
      </c>
      <c r="L157" s="35">
        <v>41551</v>
      </c>
      <c r="M157" s="24" t="s">
        <v>3294</v>
      </c>
      <c r="N157" s="5"/>
      <c r="O157" s="406" t="s">
        <v>2359</v>
      </c>
      <c r="P157" s="3"/>
    </row>
    <row r="158" spans="1:16" ht="39.6" x14ac:dyDescent="0.25">
      <c r="A158" s="418">
        <v>22</v>
      </c>
      <c r="B158" s="101" t="s">
        <v>3249</v>
      </c>
      <c r="C158" s="5" t="s">
        <v>3358</v>
      </c>
      <c r="D158" s="1" t="s">
        <v>3359</v>
      </c>
      <c r="E158" s="17">
        <v>22.1</v>
      </c>
      <c r="F158" s="426" t="s">
        <v>3296</v>
      </c>
      <c r="G158" s="18">
        <v>505414.40000000002</v>
      </c>
      <c r="H158" s="19">
        <v>688571.43</v>
      </c>
      <c r="I158" s="19">
        <v>78815.759999999995</v>
      </c>
      <c r="J158" s="19">
        <f t="shared" ref="J158:J168" si="8">H158-I158</f>
        <v>609755.67000000004</v>
      </c>
      <c r="K158" s="20" t="s">
        <v>3468</v>
      </c>
      <c r="L158" s="35">
        <v>42361</v>
      </c>
      <c r="M158" s="24" t="s">
        <v>3297</v>
      </c>
      <c r="N158" s="5"/>
      <c r="O158" s="406" t="s">
        <v>2359</v>
      </c>
      <c r="P158" s="3"/>
    </row>
    <row r="159" spans="1:16" ht="26.4" x14ac:dyDescent="0.25">
      <c r="A159" s="418">
        <v>23</v>
      </c>
      <c r="B159" s="101" t="s">
        <v>3246</v>
      </c>
      <c r="C159" s="101" t="s">
        <v>3360</v>
      </c>
      <c r="D159" s="1" t="s">
        <v>3361</v>
      </c>
      <c r="E159" s="17">
        <v>34</v>
      </c>
      <c r="F159" s="121" t="s">
        <v>3298</v>
      </c>
      <c r="G159" s="18">
        <v>548654.6</v>
      </c>
      <c r="H159" s="19">
        <v>958290</v>
      </c>
      <c r="I159" s="19">
        <v>110286.85</v>
      </c>
      <c r="J159" s="19">
        <f t="shared" si="8"/>
        <v>848003.15</v>
      </c>
      <c r="K159" s="20" t="s">
        <v>3468</v>
      </c>
      <c r="L159" s="35">
        <v>41872</v>
      </c>
      <c r="M159" s="24" t="s">
        <v>3299</v>
      </c>
      <c r="N159" s="5"/>
      <c r="O159" s="406" t="s">
        <v>2359</v>
      </c>
      <c r="P159" s="3"/>
    </row>
    <row r="160" spans="1:16" ht="26.4" x14ac:dyDescent="0.25">
      <c r="A160" s="418">
        <v>24</v>
      </c>
      <c r="B160" s="101" t="s">
        <v>3250</v>
      </c>
      <c r="C160" s="101" t="s">
        <v>3366</v>
      </c>
      <c r="D160" s="1" t="s">
        <v>3368</v>
      </c>
      <c r="E160" s="21" t="s">
        <v>3367</v>
      </c>
      <c r="F160" s="426" t="s">
        <v>3464</v>
      </c>
      <c r="G160" s="18">
        <v>687273.3</v>
      </c>
      <c r="H160" s="19">
        <v>533333.32999999996</v>
      </c>
      <c r="I160" s="19">
        <v>1279.92</v>
      </c>
      <c r="J160" s="19">
        <f t="shared" si="8"/>
        <v>532053.40999999992</v>
      </c>
      <c r="K160" s="20" t="s">
        <v>3468</v>
      </c>
      <c r="L160" s="35">
        <v>43812</v>
      </c>
      <c r="M160" s="406" t="s">
        <v>3465</v>
      </c>
      <c r="N160" s="5"/>
      <c r="O160" s="406" t="s">
        <v>2359</v>
      </c>
      <c r="P160" s="3"/>
    </row>
    <row r="161" spans="1:16" ht="39.6" x14ac:dyDescent="0.25">
      <c r="A161" s="418">
        <v>25</v>
      </c>
      <c r="B161" s="101" t="s">
        <v>3251</v>
      </c>
      <c r="C161" s="101" t="s">
        <v>3362</v>
      </c>
      <c r="D161" s="1" t="s">
        <v>3363</v>
      </c>
      <c r="E161" s="17">
        <v>22.1</v>
      </c>
      <c r="F161" s="426" t="s">
        <v>3302</v>
      </c>
      <c r="G161" s="18">
        <v>506291.33</v>
      </c>
      <c r="H161" s="19">
        <v>688571.43</v>
      </c>
      <c r="I161" s="19">
        <v>78815.759999999995</v>
      </c>
      <c r="J161" s="19">
        <f t="shared" si="8"/>
        <v>609755.67000000004</v>
      </c>
      <c r="K161" s="20" t="s">
        <v>3468</v>
      </c>
      <c r="L161" s="35">
        <v>42361</v>
      </c>
      <c r="M161" s="406" t="s">
        <v>3303</v>
      </c>
      <c r="N161" s="5"/>
      <c r="O161" s="406" t="s">
        <v>2359</v>
      </c>
      <c r="P161" s="3"/>
    </row>
    <row r="162" spans="1:16" ht="26.4" x14ac:dyDescent="0.25">
      <c r="A162" s="418">
        <v>26</v>
      </c>
      <c r="B162" s="101" t="s">
        <v>3252</v>
      </c>
      <c r="C162" s="101" t="s">
        <v>3364</v>
      </c>
      <c r="D162" s="1" t="s">
        <v>3365</v>
      </c>
      <c r="E162" s="17">
        <v>21.9</v>
      </c>
      <c r="F162" s="426" t="s">
        <v>3300</v>
      </c>
      <c r="G162" s="18">
        <v>501710.51</v>
      </c>
      <c r="H162" s="19">
        <v>794000</v>
      </c>
      <c r="I162" s="19">
        <v>91423.54</v>
      </c>
      <c r="J162" s="19">
        <f t="shared" si="8"/>
        <v>702576.46</v>
      </c>
      <c r="K162" s="20" t="s">
        <v>3468</v>
      </c>
      <c r="L162" s="35">
        <v>41880</v>
      </c>
      <c r="M162" s="406" t="s">
        <v>3301</v>
      </c>
      <c r="N162" s="5"/>
      <c r="O162" s="406" t="s">
        <v>2359</v>
      </c>
      <c r="P162" s="3"/>
    </row>
    <row r="163" spans="1:16" ht="26.4" x14ac:dyDescent="0.25">
      <c r="A163" s="418">
        <v>27</v>
      </c>
      <c r="B163" s="431" t="s">
        <v>3253</v>
      </c>
      <c r="C163" s="431" t="s">
        <v>3369</v>
      </c>
      <c r="D163" s="414" t="s">
        <v>3370</v>
      </c>
      <c r="E163" s="415">
        <v>60.7</v>
      </c>
      <c r="F163" s="121" t="s">
        <v>3304</v>
      </c>
      <c r="G163" s="416">
        <v>1117367.42</v>
      </c>
      <c r="H163" s="410">
        <v>1102166.05</v>
      </c>
      <c r="I163" s="410">
        <v>126937.46</v>
      </c>
      <c r="J163" s="410">
        <f t="shared" si="8"/>
        <v>975228.59000000008</v>
      </c>
      <c r="K163" s="411" t="s">
        <v>3468</v>
      </c>
      <c r="L163" s="412">
        <v>41837</v>
      </c>
      <c r="M163" s="408" t="s">
        <v>3305</v>
      </c>
      <c r="N163" s="409"/>
      <c r="O163" s="408" t="s">
        <v>2359</v>
      </c>
      <c r="P163" s="413"/>
    </row>
    <row r="164" spans="1:16" ht="26.4" x14ac:dyDescent="0.25">
      <c r="A164" s="418">
        <v>28</v>
      </c>
      <c r="B164" s="101" t="s">
        <v>3254</v>
      </c>
      <c r="C164" s="101" t="s">
        <v>3371</v>
      </c>
      <c r="D164" s="1" t="s">
        <v>3372</v>
      </c>
      <c r="E164" s="17">
        <v>60.7</v>
      </c>
      <c r="F164" s="426" t="s">
        <v>3306</v>
      </c>
      <c r="G164" s="18">
        <v>1117367.42</v>
      </c>
      <c r="H164" s="19">
        <v>1102166.05</v>
      </c>
      <c r="I164" s="19">
        <v>126937.46</v>
      </c>
      <c r="J164" s="19">
        <f t="shared" si="8"/>
        <v>975228.59000000008</v>
      </c>
      <c r="K164" s="20" t="s">
        <v>3468</v>
      </c>
      <c r="L164" s="35">
        <v>41837</v>
      </c>
      <c r="M164" s="406" t="s">
        <v>3307</v>
      </c>
      <c r="N164" s="5"/>
      <c r="O164" s="406" t="s">
        <v>2359</v>
      </c>
      <c r="P164" s="3"/>
    </row>
    <row r="165" spans="1:16" ht="26.4" x14ac:dyDescent="0.25">
      <c r="A165" s="418">
        <v>29</v>
      </c>
      <c r="B165" s="101" t="s">
        <v>3256</v>
      </c>
      <c r="C165" s="101" t="s">
        <v>3373</v>
      </c>
      <c r="D165" s="1" t="s">
        <v>3345</v>
      </c>
      <c r="E165" s="17">
        <v>38.799999999999997</v>
      </c>
      <c r="F165" s="426" t="s">
        <v>3308</v>
      </c>
      <c r="G165" s="18">
        <v>714231.56</v>
      </c>
      <c r="H165" s="19">
        <v>704514.71</v>
      </c>
      <c r="I165" s="19">
        <v>81139.740000000005</v>
      </c>
      <c r="J165" s="19">
        <f t="shared" si="8"/>
        <v>623374.97</v>
      </c>
      <c r="K165" s="20" t="s">
        <v>3468</v>
      </c>
      <c r="L165" s="35">
        <v>41837</v>
      </c>
      <c r="M165" s="406" t="s">
        <v>3309</v>
      </c>
      <c r="N165" s="5"/>
      <c r="O165" s="406" t="s">
        <v>2359</v>
      </c>
      <c r="P165" s="3"/>
    </row>
    <row r="166" spans="1:16" ht="26.4" x14ac:dyDescent="0.25">
      <c r="A166" s="418">
        <v>30</v>
      </c>
      <c r="B166" s="101" t="s">
        <v>3255</v>
      </c>
      <c r="C166" s="101" t="s">
        <v>3374</v>
      </c>
      <c r="D166" s="1" t="s">
        <v>3375</v>
      </c>
      <c r="E166" s="17">
        <v>60.9</v>
      </c>
      <c r="F166" s="426" t="s">
        <v>3310</v>
      </c>
      <c r="G166" s="18">
        <v>1121049.03</v>
      </c>
      <c r="H166" s="19">
        <v>1105797.56</v>
      </c>
      <c r="I166" s="19">
        <v>127355.65</v>
      </c>
      <c r="J166" s="19">
        <f t="shared" si="8"/>
        <v>978441.91</v>
      </c>
      <c r="K166" s="20" t="s">
        <v>3468</v>
      </c>
      <c r="L166" s="35">
        <v>41837</v>
      </c>
      <c r="M166" s="406" t="s">
        <v>3311</v>
      </c>
      <c r="N166" s="5"/>
      <c r="O166" s="406" t="s">
        <v>2359</v>
      </c>
      <c r="P166" s="3"/>
    </row>
    <row r="167" spans="1:16" ht="26.4" x14ac:dyDescent="0.25">
      <c r="A167" s="418">
        <v>31</v>
      </c>
      <c r="B167" s="101" t="s">
        <v>3256</v>
      </c>
      <c r="C167" s="101" t="s">
        <v>3376</v>
      </c>
      <c r="D167" s="1" t="s">
        <v>3377</v>
      </c>
      <c r="E167" s="17">
        <v>60.9</v>
      </c>
      <c r="F167" s="426" t="s">
        <v>3312</v>
      </c>
      <c r="G167" s="18">
        <v>1121049.03</v>
      </c>
      <c r="H167" s="19">
        <v>1105797.56</v>
      </c>
      <c r="I167" s="19">
        <v>127355.65</v>
      </c>
      <c r="J167" s="19">
        <f t="shared" si="8"/>
        <v>978441.91</v>
      </c>
      <c r="K167" s="20" t="s">
        <v>3468</v>
      </c>
      <c r="L167" s="35">
        <v>41837</v>
      </c>
      <c r="M167" s="406" t="s">
        <v>3313</v>
      </c>
      <c r="N167" s="5"/>
      <c r="O167" s="406" t="s">
        <v>2359</v>
      </c>
      <c r="P167" s="3"/>
    </row>
    <row r="168" spans="1:16" ht="42" customHeight="1" x14ac:dyDescent="0.25">
      <c r="A168" s="418">
        <v>32</v>
      </c>
      <c r="B168" s="101" t="s">
        <v>3257</v>
      </c>
      <c r="C168" s="5" t="s">
        <v>8261</v>
      </c>
      <c r="D168" s="1" t="s">
        <v>8257</v>
      </c>
      <c r="E168" s="102">
        <v>30</v>
      </c>
      <c r="F168" s="103" t="s">
        <v>8256</v>
      </c>
      <c r="G168" s="104">
        <v>680797.5</v>
      </c>
      <c r="H168" s="104">
        <v>693533.96</v>
      </c>
      <c r="I168" s="104">
        <v>0</v>
      </c>
      <c r="J168" s="104">
        <f t="shared" si="8"/>
        <v>693533.96</v>
      </c>
      <c r="K168" s="20" t="s">
        <v>3468</v>
      </c>
      <c r="L168" s="30" t="s">
        <v>8258</v>
      </c>
      <c r="M168" s="24" t="s">
        <v>8259</v>
      </c>
      <c r="N168" s="5" t="s">
        <v>8260</v>
      </c>
      <c r="O168" s="406" t="s">
        <v>2359</v>
      </c>
      <c r="P168" s="2"/>
    </row>
    <row r="169" spans="1:16" ht="26.4" x14ac:dyDescent="0.25">
      <c r="A169" s="418">
        <v>33</v>
      </c>
      <c r="B169" s="101" t="s">
        <v>3257</v>
      </c>
      <c r="C169" s="101" t="s">
        <v>3378</v>
      </c>
      <c r="D169" s="1" t="s">
        <v>3379</v>
      </c>
      <c r="E169" s="17">
        <v>33.200000000000003</v>
      </c>
      <c r="F169" s="426" t="s">
        <v>3380</v>
      </c>
      <c r="G169" s="18">
        <v>721213.23</v>
      </c>
      <c r="H169" s="19">
        <v>786400</v>
      </c>
      <c r="I169" s="19">
        <v>1887.36</v>
      </c>
      <c r="J169" s="19">
        <f t="shared" ref="J169:J175" si="9">H169-I169</f>
        <v>784512.64</v>
      </c>
      <c r="K169" s="20" t="s">
        <v>3468</v>
      </c>
      <c r="L169" s="35">
        <v>43802</v>
      </c>
      <c r="M169" s="406" t="s">
        <v>3466</v>
      </c>
      <c r="N169" s="5"/>
      <c r="O169" s="406" t="s">
        <v>2359</v>
      </c>
      <c r="P169" s="3"/>
    </row>
    <row r="170" spans="1:16" ht="24" customHeight="1" x14ac:dyDescent="0.25">
      <c r="A170" s="418">
        <v>34</v>
      </c>
      <c r="B170" s="101" t="s">
        <v>3257</v>
      </c>
      <c r="C170" s="101" t="s">
        <v>3381</v>
      </c>
      <c r="D170" s="1" t="s">
        <v>3382</v>
      </c>
      <c r="E170" s="17">
        <v>21.2</v>
      </c>
      <c r="F170" s="426" t="s">
        <v>3383</v>
      </c>
      <c r="G170" s="18">
        <v>399429.2</v>
      </c>
      <c r="H170" s="19">
        <v>632727.27</v>
      </c>
      <c r="I170" s="19">
        <v>1708.29</v>
      </c>
      <c r="J170" s="19">
        <f t="shared" si="9"/>
        <v>631018.98</v>
      </c>
      <c r="K170" s="20" t="s">
        <v>3468</v>
      </c>
      <c r="L170" s="35">
        <v>43720</v>
      </c>
      <c r="M170" s="406" t="s">
        <v>3467</v>
      </c>
      <c r="N170" s="5"/>
      <c r="O170" s="406" t="s">
        <v>2359</v>
      </c>
      <c r="P170" s="3"/>
    </row>
    <row r="171" spans="1:16" ht="39.6" x14ac:dyDescent="0.25">
      <c r="A171" s="418">
        <v>35</v>
      </c>
      <c r="B171" s="101" t="s">
        <v>3257</v>
      </c>
      <c r="C171" s="5" t="s">
        <v>3384</v>
      </c>
      <c r="D171" s="1" t="s">
        <v>3385</v>
      </c>
      <c r="E171" s="17">
        <v>21.8</v>
      </c>
      <c r="F171" s="426" t="s">
        <v>3386</v>
      </c>
      <c r="G171" s="18">
        <v>494712.85</v>
      </c>
      <c r="H171" s="19">
        <v>688571.43</v>
      </c>
      <c r="I171" s="19">
        <v>79138.679999999993</v>
      </c>
      <c r="J171" s="19">
        <f t="shared" si="9"/>
        <v>609432.75</v>
      </c>
      <c r="K171" s="20" t="s">
        <v>3468</v>
      </c>
      <c r="L171" s="35">
        <v>42361</v>
      </c>
      <c r="M171" s="406" t="s">
        <v>3387</v>
      </c>
      <c r="N171" s="5"/>
      <c r="O171" s="406" t="s">
        <v>2359</v>
      </c>
      <c r="P171" s="3"/>
    </row>
    <row r="172" spans="1:16" ht="26.4" x14ac:dyDescent="0.25">
      <c r="A172" s="418">
        <v>36</v>
      </c>
      <c r="B172" s="101" t="s">
        <v>3259</v>
      </c>
      <c r="C172" s="5" t="s">
        <v>3389</v>
      </c>
      <c r="D172" s="1" t="s">
        <v>3390</v>
      </c>
      <c r="E172" s="17">
        <v>29.3</v>
      </c>
      <c r="F172" s="426" t="s">
        <v>3388</v>
      </c>
      <c r="G172" s="18">
        <v>664912.22</v>
      </c>
      <c r="H172" s="19">
        <v>817365</v>
      </c>
      <c r="I172" s="19">
        <v>94068.15</v>
      </c>
      <c r="J172" s="19">
        <f t="shared" si="9"/>
        <v>723296.85</v>
      </c>
      <c r="K172" s="20" t="s">
        <v>3468</v>
      </c>
      <c r="L172" s="35">
        <v>41856</v>
      </c>
      <c r="M172" s="406" t="s">
        <v>3391</v>
      </c>
      <c r="N172" s="5"/>
      <c r="O172" s="406" t="s">
        <v>2359</v>
      </c>
      <c r="P172" s="3"/>
    </row>
    <row r="173" spans="1:16" ht="43.8" customHeight="1" x14ac:dyDescent="0.25">
      <c r="A173" s="418">
        <v>37</v>
      </c>
      <c r="B173" s="101" t="s">
        <v>3259</v>
      </c>
      <c r="C173" s="5" t="s">
        <v>8245</v>
      </c>
      <c r="D173" s="1" t="s">
        <v>8246</v>
      </c>
      <c r="E173" s="17">
        <v>57.8</v>
      </c>
      <c r="F173" s="426" t="s">
        <v>8247</v>
      </c>
      <c r="G173" s="18">
        <v>694870.44</v>
      </c>
      <c r="H173" s="19">
        <v>1366666.67</v>
      </c>
      <c r="I173" s="19">
        <v>0</v>
      </c>
      <c r="J173" s="19">
        <f t="shared" si="9"/>
        <v>1366666.67</v>
      </c>
      <c r="K173" s="20" t="s">
        <v>3468</v>
      </c>
      <c r="L173" s="35">
        <v>44152</v>
      </c>
      <c r="M173" s="406" t="s">
        <v>8248</v>
      </c>
      <c r="N173" s="5" t="s">
        <v>8249</v>
      </c>
      <c r="O173" s="406" t="s">
        <v>2359</v>
      </c>
      <c r="P173" s="3"/>
    </row>
    <row r="174" spans="1:16" ht="39.6" x14ac:dyDescent="0.25">
      <c r="A174" s="418">
        <v>38</v>
      </c>
      <c r="B174" s="101" t="s">
        <v>3258</v>
      </c>
      <c r="C174" s="5" t="s">
        <v>3392</v>
      </c>
      <c r="D174" s="1" t="s">
        <v>3395</v>
      </c>
      <c r="E174" s="17">
        <v>50.5</v>
      </c>
      <c r="F174" s="426" t="s">
        <v>2337</v>
      </c>
      <c r="G174" s="18">
        <v>900047.86</v>
      </c>
      <c r="H174" s="19">
        <v>1252400</v>
      </c>
      <c r="I174" s="19">
        <v>3005.76</v>
      </c>
      <c r="J174" s="19">
        <f t="shared" si="9"/>
        <v>1249394.24</v>
      </c>
      <c r="K174" s="20" t="s">
        <v>3468</v>
      </c>
      <c r="L174" s="35" t="s">
        <v>3394</v>
      </c>
      <c r="M174" s="406" t="s">
        <v>3393</v>
      </c>
      <c r="N174" s="5"/>
      <c r="O174" s="406" t="s">
        <v>2359</v>
      </c>
      <c r="P174" s="3"/>
    </row>
    <row r="175" spans="1:16" ht="26.4" x14ac:dyDescent="0.25">
      <c r="A175" s="418">
        <v>39</v>
      </c>
      <c r="B175" s="101" t="s">
        <v>3258</v>
      </c>
      <c r="C175" s="101" t="s">
        <v>3396</v>
      </c>
      <c r="D175" s="1" t="s">
        <v>3397</v>
      </c>
      <c r="E175" s="17">
        <v>29.7</v>
      </c>
      <c r="F175" s="426" t="s">
        <v>3399</v>
      </c>
      <c r="G175" s="18">
        <v>563814.41</v>
      </c>
      <c r="H175" s="19">
        <v>716000</v>
      </c>
      <c r="I175" s="19">
        <v>40560.04</v>
      </c>
      <c r="J175" s="19">
        <f t="shared" si="9"/>
        <v>675439.96</v>
      </c>
      <c r="K175" s="20" t="s">
        <v>3468</v>
      </c>
      <c r="L175" s="35">
        <v>42983</v>
      </c>
      <c r="M175" s="406" t="s">
        <v>3400</v>
      </c>
      <c r="N175" s="5"/>
      <c r="O175" s="406" t="s">
        <v>2359</v>
      </c>
      <c r="P175" s="3"/>
    </row>
    <row r="176" spans="1:16" ht="26.4" x14ac:dyDescent="0.25">
      <c r="A176" s="418">
        <v>40</v>
      </c>
      <c r="B176" s="101" t="s">
        <v>3260</v>
      </c>
      <c r="C176" s="5" t="s">
        <v>6539</v>
      </c>
      <c r="D176" s="1" t="s">
        <v>6540</v>
      </c>
      <c r="E176" s="17">
        <v>31.4</v>
      </c>
      <c r="F176" s="426" t="s">
        <v>6541</v>
      </c>
      <c r="G176" s="18">
        <v>596086.61</v>
      </c>
      <c r="H176" s="19">
        <v>615891.92000000004</v>
      </c>
      <c r="I176" s="19">
        <v>30709.26</v>
      </c>
      <c r="J176" s="19">
        <f>H176-I176</f>
        <v>585182.66</v>
      </c>
      <c r="K176" s="20" t="s">
        <v>3468</v>
      </c>
      <c r="L176" s="35">
        <v>44008</v>
      </c>
      <c r="M176" s="406" t="s">
        <v>6546</v>
      </c>
      <c r="N176" s="5"/>
      <c r="O176" s="406" t="s">
        <v>2359</v>
      </c>
      <c r="P176" s="3"/>
    </row>
    <row r="177" spans="1:16" ht="26.4" x14ac:dyDescent="0.25">
      <c r="A177" s="418">
        <v>41</v>
      </c>
      <c r="B177" s="101" t="s">
        <v>3260</v>
      </c>
      <c r="C177" s="101" t="s">
        <v>3403</v>
      </c>
      <c r="D177" s="1" t="s">
        <v>3398</v>
      </c>
      <c r="E177" s="17">
        <v>20.9</v>
      </c>
      <c r="F177" s="426" t="s">
        <v>3401</v>
      </c>
      <c r="G177" s="18">
        <v>396758.28</v>
      </c>
      <c r="H177" s="19">
        <v>632727.27</v>
      </c>
      <c r="I177" s="19">
        <v>1708.29</v>
      </c>
      <c r="J177" s="19">
        <f>H177-I177</f>
        <v>631018.98</v>
      </c>
      <c r="K177" s="20" t="s">
        <v>3468</v>
      </c>
      <c r="L177" s="35">
        <v>43720</v>
      </c>
      <c r="M177" s="406" t="s">
        <v>3402</v>
      </c>
      <c r="N177" s="5"/>
      <c r="O177" s="406" t="s">
        <v>2359</v>
      </c>
      <c r="P177" s="3"/>
    </row>
    <row r="178" spans="1:16" ht="26.4" x14ac:dyDescent="0.25">
      <c r="A178" s="418">
        <v>42</v>
      </c>
      <c r="B178" s="101" t="s">
        <v>3261</v>
      </c>
      <c r="C178" s="5" t="s">
        <v>3404</v>
      </c>
      <c r="D178" s="1" t="s">
        <v>3405</v>
      </c>
      <c r="E178" s="17">
        <v>29.9</v>
      </c>
      <c r="F178" s="426" t="s">
        <v>3406</v>
      </c>
      <c r="G178" s="18">
        <v>424210.73</v>
      </c>
      <c r="H178" s="19">
        <v>775215</v>
      </c>
      <c r="I178" s="19">
        <v>690249.18</v>
      </c>
      <c r="J178" s="19">
        <f>H178-I178</f>
        <v>84965.819999999949</v>
      </c>
      <c r="K178" s="20" t="s">
        <v>3468</v>
      </c>
      <c r="L178" s="35">
        <v>41604</v>
      </c>
      <c r="M178" s="406" t="s">
        <v>3407</v>
      </c>
      <c r="N178" s="5"/>
      <c r="O178" s="406" t="s">
        <v>2359</v>
      </c>
      <c r="P178" s="3"/>
    </row>
    <row r="179" spans="1:16" ht="40.200000000000003" customHeight="1" x14ac:dyDescent="0.25">
      <c r="A179" s="418">
        <v>43</v>
      </c>
      <c r="B179" s="101" t="s">
        <v>3262</v>
      </c>
      <c r="C179" s="101" t="s">
        <v>8235</v>
      </c>
      <c r="D179" s="1" t="s">
        <v>8236</v>
      </c>
      <c r="E179" s="18">
        <v>42.8</v>
      </c>
      <c r="F179" s="426" t="s">
        <v>8237</v>
      </c>
      <c r="G179" s="18">
        <v>712859.25</v>
      </c>
      <c r="H179" s="19">
        <v>840000</v>
      </c>
      <c r="I179" s="19">
        <v>0</v>
      </c>
      <c r="J179" s="19">
        <f t="shared" ref="J179" si="10">H179-I179</f>
        <v>840000</v>
      </c>
      <c r="K179" s="20" t="s">
        <v>3468</v>
      </c>
      <c r="L179" s="123">
        <v>44076</v>
      </c>
      <c r="M179" s="406" t="s">
        <v>8238</v>
      </c>
      <c r="N179" s="5" t="s">
        <v>8239</v>
      </c>
      <c r="O179" s="406" t="s">
        <v>2359</v>
      </c>
      <c r="P179" s="2"/>
    </row>
    <row r="180" spans="1:16" ht="39.6" x14ac:dyDescent="0.25">
      <c r="A180" s="418">
        <v>44</v>
      </c>
      <c r="B180" s="101" t="s">
        <v>3262</v>
      </c>
      <c r="C180" s="101" t="s">
        <v>3408</v>
      </c>
      <c r="D180" s="1" t="s">
        <v>3409</v>
      </c>
      <c r="E180" s="17">
        <v>20.9</v>
      </c>
      <c r="F180" s="426" t="s">
        <v>3410</v>
      </c>
      <c r="G180" s="18">
        <v>397131.35</v>
      </c>
      <c r="H180" s="19">
        <v>589538.24</v>
      </c>
      <c r="I180" s="19">
        <v>54656.04</v>
      </c>
      <c r="J180" s="19">
        <f>H180-I180</f>
        <v>534882.19999999995</v>
      </c>
      <c r="K180" s="20" t="s">
        <v>3468</v>
      </c>
      <c r="L180" s="35">
        <v>42584</v>
      </c>
      <c r="M180" s="406" t="s">
        <v>3411</v>
      </c>
      <c r="N180" s="5"/>
      <c r="O180" s="406" t="s">
        <v>2359</v>
      </c>
      <c r="P180" s="3"/>
    </row>
    <row r="181" spans="1:16" ht="26.4" x14ac:dyDescent="0.25">
      <c r="A181" s="418">
        <v>45</v>
      </c>
      <c r="B181" s="101" t="s">
        <v>3263</v>
      </c>
      <c r="C181" s="101" t="s">
        <v>3413</v>
      </c>
      <c r="D181" s="1" t="s">
        <v>3414</v>
      </c>
      <c r="E181" s="17">
        <v>20.6</v>
      </c>
      <c r="F181" s="426" t="s">
        <v>3412</v>
      </c>
      <c r="G181" s="18">
        <v>391430.9</v>
      </c>
      <c r="H181" s="19">
        <v>632727.27</v>
      </c>
      <c r="I181" s="19">
        <v>1708.29</v>
      </c>
      <c r="J181" s="19">
        <f>H181-I181</f>
        <v>631018.98</v>
      </c>
      <c r="K181" s="20" t="s">
        <v>3468</v>
      </c>
      <c r="L181" s="35">
        <v>43720</v>
      </c>
      <c r="M181" s="406" t="s">
        <v>3415</v>
      </c>
      <c r="N181" s="5"/>
      <c r="O181" s="406" t="s">
        <v>2359</v>
      </c>
      <c r="P181" s="3"/>
    </row>
    <row r="182" spans="1:16" ht="26.4" x14ac:dyDescent="0.25">
      <c r="A182" s="418">
        <v>46</v>
      </c>
      <c r="B182" s="101" t="s">
        <v>3262</v>
      </c>
      <c r="C182" s="5" t="s">
        <v>3422</v>
      </c>
      <c r="D182" s="1" t="s">
        <v>3417</v>
      </c>
      <c r="E182" s="17">
        <v>28.5</v>
      </c>
      <c r="F182" s="426" t="s">
        <v>3416</v>
      </c>
      <c r="G182" s="18">
        <v>541542.75</v>
      </c>
      <c r="H182" s="19">
        <v>775215</v>
      </c>
      <c r="I182" s="19">
        <v>89162.33</v>
      </c>
      <c r="J182" s="19">
        <f t="shared" ref="J182" si="11">H182-I182</f>
        <v>686052.67</v>
      </c>
      <c r="K182" s="20" t="s">
        <v>3468</v>
      </c>
      <c r="L182" s="35">
        <v>41551</v>
      </c>
      <c r="M182" s="406" t="s">
        <v>3418</v>
      </c>
      <c r="N182" s="5"/>
      <c r="O182" s="406" t="s">
        <v>2359</v>
      </c>
      <c r="P182" s="3"/>
    </row>
    <row r="183" spans="1:16" ht="39.6" x14ac:dyDescent="0.25">
      <c r="A183" s="418">
        <v>47</v>
      </c>
      <c r="B183" s="101" t="s">
        <v>3264</v>
      </c>
      <c r="C183" s="5" t="s">
        <v>3423</v>
      </c>
      <c r="D183" s="1" t="s">
        <v>3420</v>
      </c>
      <c r="E183" s="17">
        <v>21.2</v>
      </c>
      <c r="F183" s="426" t="s">
        <v>3419</v>
      </c>
      <c r="G183" s="18">
        <v>485195.5</v>
      </c>
      <c r="H183" s="19">
        <v>632727.27</v>
      </c>
      <c r="I183" s="19">
        <v>1708.29</v>
      </c>
      <c r="J183" s="19">
        <f t="shared" ref="J183:J198" si="12">H183-I183</f>
        <v>631018.98</v>
      </c>
      <c r="K183" s="20" t="s">
        <v>3468</v>
      </c>
      <c r="L183" s="35">
        <v>43720</v>
      </c>
      <c r="M183" s="406" t="s">
        <v>3421</v>
      </c>
      <c r="N183" s="5"/>
      <c r="O183" s="406" t="s">
        <v>2359</v>
      </c>
      <c r="P183" s="3"/>
    </row>
    <row r="184" spans="1:16" ht="39.6" x14ac:dyDescent="0.25">
      <c r="A184" s="418">
        <v>48</v>
      </c>
      <c r="B184" s="101" t="s">
        <v>3264</v>
      </c>
      <c r="C184" s="5" t="s">
        <v>3424</v>
      </c>
      <c r="D184" s="1" t="s">
        <v>3425</v>
      </c>
      <c r="E184" s="17">
        <v>46.3</v>
      </c>
      <c r="F184" s="426" t="s">
        <v>3426</v>
      </c>
      <c r="G184" s="18">
        <v>736895.52</v>
      </c>
      <c r="H184" s="19">
        <v>1136787.5</v>
      </c>
      <c r="I184" s="19">
        <v>2728.32</v>
      </c>
      <c r="J184" s="19">
        <f t="shared" si="12"/>
        <v>1134059.18</v>
      </c>
      <c r="K184" s="20" t="s">
        <v>3468</v>
      </c>
      <c r="L184" s="35">
        <v>43822</v>
      </c>
      <c r="M184" s="406" t="s">
        <v>3427</v>
      </c>
      <c r="N184" s="5"/>
      <c r="O184" s="406" t="s">
        <v>2359</v>
      </c>
      <c r="P184" s="3"/>
    </row>
    <row r="185" spans="1:16" x14ac:dyDescent="0.25">
      <c r="A185" s="418">
        <v>49</v>
      </c>
      <c r="B185" s="101" t="s">
        <v>3265</v>
      </c>
      <c r="C185" s="5" t="s">
        <v>3428</v>
      </c>
      <c r="D185" s="1" t="s">
        <v>3429</v>
      </c>
      <c r="E185" s="17">
        <v>34.299999999999997</v>
      </c>
      <c r="F185" s="426" t="s">
        <v>3430</v>
      </c>
      <c r="G185" s="18">
        <v>783503.58</v>
      </c>
      <c r="H185" s="19">
        <v>45170</v>
      </c>
      <c r="I185" s="19">
        <v>3196.8</v>
      </c>
      <c r="J185" s="19">
        <f t="shared" si="12"/>
        <v>41973.2</v>
      </c>
      <c r="K185" s="20" t="s">
        <v>3468</v>
      </c>
      <c r="L185" s="35"/>
      <c r="M185" s="406"/>
      <c r="N185" s="5"/>
      <c r="O185" s="406" t="s">
        <v>2359</v>
      </c>
      <c r="P185" s="3"/>
    </row>
    <row r="186" spans="1:16" ht="30.6" customHeight="1" x14ac:dyDescent="0.25">
      <c r="A186" s="418">
        <v>50</v>
      </c>
      <c r="B186" s="101" t="s">
        <v>8269</v>
      </c>
      <c r="C186" s="5" t="s">
        <v>8270</v>
      </c>
      <c r="D186" s="1" t="s">
        <v>8271</v>
      </c>
      <c r="E186" s="18">
        <v>30.5</v>
      </c>
      <c r="F186" s="426" t="s">
        <v>8272</v>
      </c>
      <c r="G186" s="18">
        <v>652512.12</v>
      </c>
      <c r="H186" s="19">
        <v>652512.12</v>
      </c>
      <c r="I186" s="19">
        <v>0</v>
      </c>
      <c r="J186" s="19">
        <f t="shared" si="12"/>
        <v>652512.12</v>
      </c>
      <c r="K186" s="20" t="s">
        <v>3468</v>
      </c>
      <c r="L186" s="123">
        <v>44335</v>
      </c>
      <c r="M186" s="419" t="s">
        <v>8300</v>
      </c>
      <c r="N186" s="5"/>
      <c r="O186" s="419" t="s">
        <v>2359</v>
      </c>
      <c r="P186" s="3"/>
    </row>
    <row r="187" spans="1:16" ht="43.8" customHeight="1" x14ac:dyDescent="0.25">
      <c r="A187" s="418">
        <v>51</v>
      </c>
      <c r="B187" s="101" t="s">
        <v>8268</v>
      </c>
      <c r="C187" s="4" t="s">
        <v>8263</v>
      </c>
      <c r="D187" s="1" t="s">
        <v>8264</v>
      </c>
      <c r="E187" s="102">
        <v>31.7</v>
      </c>
      <c r="F187" s="103" t="s">
        <v>8262</v>
      </c>
      <c r="G187" s="104">
        <v>600616.41</v>
      </c>
      <c r="H187" s="104">
        <v>763609.56</v>
      </c>
      <c r="I187" s="104">
        <v>0</v>
      </c>
      <c r="J187" s="104">
        <f t="shared" si="12"/>
        <v>763609.56</v>
      </c>
      <c r="K187" s="20" t="s">
        <v>3468</v>
      </c>
      <c r="L187" s="30" t="s">
        <v>8265</v>
      </c>
      <c r="M187" s="24" t="s">
        <v>8266</v>
      </c>
      <c r="N187" s="5" t="s">
        <v>8267</v>
      </c>
      <c r="O187" s="406" t="s">
        <v>2359</v>
      </c>
      <c r="P187" s="2"/>
    </row>
    <row r="188" spans="1:16" ht="26.4" x14ac:dyDescent="0.25">
      <c r="A188" s="418">
        <v>52</v>
      </c>
      <c r="B188" s="101" t="s">
        <v>3266</v>
      </c>
      <c r="C188" s="5" t="s">
        <v>3431</v>
      </c>
      <c r="D188" s="1" t="s">
        <v>3432</v>
      </c>
      <c r="E188" s="17">
        <v>32.6</v>
      </c>
      <c r="F188" s="426" t="s">
        <v>3433</v>
      </c>
      <c r="G188" s="18">
        <v>617668.61</v>
      </c>
      <c r="H188" s="19">
        <v>682934.56</v>
      </c>
      <c r="I188" s="19">
        <v>78548.710000000006</v>
      </c>
      <c r="J188" s="19">
        <f t="shared" si="12"/>
        <v>604385.85000000009</v>
      </c>
      <c r="K188" s="20" t="s">
        <v>3468</v>
      </c>
      <c r="L188" s="35">
        <v>41638</v>
      </c>
      <c r="M188" s="406" t="s">
        <v>3434</v>
      </c>
      <c r="N188" s="5"/>
      <c r="O188" s="406" t="s">
        <v>2359</v>
      </c>
      <c r="P188" s="3"/>
    </row>
    <row r="189" spans="1:16" ht="26.4" x14ac:dyDescent="0.25">
      <c r="A189" s="418">
        <v>53</v>
      </c>
      <c r="B189" s="101" t="s">
        <v>3267</v>
      </c>
      <c r="C189" s="5" t="s">
        <v>3436</v>
      </c>
      <c r="D189" s="1" t="s">
        <v>3437</v>
      </c>
      <c r="E189" s="17">
        <v>30.7</v>
      </c>
      <c r="F189" s="426" t="s">
        <v>3435</v>
      </c>
      <c r="G189" s="18">
        <v>658830.6</v>
      </c>
      <c r="H189" s="19">
        <v>802500</v>
      </c>
      <c r="I189" s="19">
        <v>92300.44</v>
      </c>
      <c r="J189" s="19">
        <f t="shared" si="12"/>
        <v>710199.56</v>
      </c>
      <c r="K189" s="20" t="s">
        <v>3468</v>
      </c>
      <c r="L189" s="35">
        <v>41533</v>
      </c>
      <c r="M189" s="406" t="s">
        <v>3438</v>
      </c>
      <c r="N189" s="5"/>
      <c r="O189" s="406" t="s">
        <v>2359</v>
      </c>
      <c r="P189" s="3"/>
    </row>
    <row r="190" spans="1:16" ht="52.8" x14ac:dyDescent="0.25">
      <c r="A190" s="418">
        <v>54</v>
      </c>
      <c r="B190" s="101" t="s">
        <v>3439</v>
      </c>
      <c r="C190" s="5" t="s">
        <v>3440</v>
      </c>
      <c r="D190" s="1" t="s">
        <v>3444</v>
      </c>
      <c r="E190" s="17">
        <v>40.299999999999997</v>
      </c>
      <c r="F190" s="426" t="s">
        <v>3441</v>
      </c>
      <c r="G190" s="18">
        <v>678244.97</v>
      </c>
      <c r="H190" s="19">
        <v>1167466.6599999999</v>
      </c>
      <c r="I190" s="19">
        <v>2802</v>
      </c>
      <c r="J190" s="19">
        <f t="shared" si="12"/>
        <v>1164664.6599999999</v>
      </c>
      <c r="K190" s="20" t="s">
        <v>3468</v>
      </c>
      <c r="L190" s="35">
        <v>43802</v>
      </c>
      <c r="M190" s="406" t="s">
        <v>3442</v>
      </c>
      <c r="N190" s="5" t="s">
        <v>3443</v>
      </c>
      <c r="O190" s="406" t="s">
        <v>2359</v>
      </c>
      <c r="P190" s="3"/>
    </row>
    <row r="191" spans="1:16" ht="41.4" customHeight="1" x14ac:dyDescent="0.25">
      <c r="A191" s="418">
        <v>55</v>
      </c>
      <c r="B191" s="101" t="s">
        <v>3439</v>
      </c>
      <c r="C191" s="5" t="s">
        <v>8273</v>
      </c>
      <c r="D191" s="1" t="s">
        <v>8274</v>
      </c>
      <c r="E191" s="18">
        <v>29.2</v>
      </c>
      <c r="F191" s="426" t="s">
        <v>8297</v>
      </c>
      <c r="G191" s="18">
        <v>528002.28</v>
      </c>
      <c r="H191" s="19">
        <v>664983.19999999995</v>
      </c>
      <c r="I191" s="19">
        <v>0</v>
      </c>
      <c r="J191" s="19">
        <f t="shared" si="12"/>
        <v>664983.19999999995</v>
      </c>
      <c r="K191" s="20" t="s">
        <v>3468</v>
      </c>
      <c r="L191" s="123">
        <v>44327</v>
      </c>
      <c r="M191" s="419" t="s">
        <v>8298</v>
      </c>
      <c r="N191" s="5" t="s">
        <v>8299</v>
      </c>
      <c r="O191" s="419" t="s">
        <v>2359</v>
      </c>
      <c r="P191" s="3"/>
    </row>
    <row r="192" spans="1:16" ht="26.4" x14ac:dyDescent="0.25">
      <c r="A192" s="418">
        <v>56</v>
      </c>
      <c r="B192" s="101" t="s">
        <v>3439</v>
      </c>
      <c r="C192" s="5" t="s">
        <v>6542</v>
      </c>
      <c r="D192" s="1" t="s">
        <v>6543</v>
      </c>
      <c r="E192" s="17">
        <v>29.2</v>
      </c>
      <c r="F192" s="426" t="s">
        <v>6544</v>
      </c>
      <c r="G192" s="18">
        <v>528002.28</v>
      </c>
      <c r="H192" s="19">
        <v>612812.46</v>
      </c>
      <c r="I192" s="19">
        <v>30555.72</v>
      </c>
      <c r="J192" s="19">
        <f t="shared" si="12"/>
        <v>582256.74</v>
      </c>
      <c r="K192" s="20" t="s">
        <v>3468</v>
      </c>
      <c r="L192" s="35">
        <v>44008</v>
      </c>
      <c r="M192" s="406" t="s">
        <v>6545</v>
      </c>
      <c r="N192" s="5"/>
      <c r="O192" s="406" t="s">
        <v>2359</v>
      </c>
      <c r="P192" s="3"/>
    </row>
    <row r="193" spans="1:16" ht="52.8" x14ac:dyDescent="0.25">
      <c r="A193" s="418">
        <v>57</v>
      </c>
      <c r="B193" s="101" t="s">
        <v>3439</v>
      </c>
      <c r="C193" s="5" t="s">
        <v>3446</v>
      </c>
      <c r="D193" s="1" t="s">
        <v>3445</v>
      </c>
      <c r="E193" s="17">
        <v>42.1</v>
      </c>
      <c r="F193" s="426" t="s">
        <v>3447</v>
      </c>
      <c r="G193" s="18">
        <v>853407.42</v>
      </c>
      <c r="H193" s="19">
        <v>1186537.5</v>
      </c>
      <c r="I193" s="19">
        <v>2847.6</v>
      </c>
      <c r="J193" s="19">
        <f t="shared" si="12"/>
        <v>1183689.8999999999</v>
      </c>
      <c r="K193" s="20" t="s">
        <v>3468</v>
      </c>
      <c r="L193" s="35" t="s">
        <v>3449</v>
      </c>
      <c r="M193" s="406" t="s">
        <v>3448</v>
      </c>
      <c r="N193" s="5" t="s">
        <v>3450</v>
      </c>
      <c r="O193" s="406" t="s">
        <v>2359</v>
      </c>
      <c r="P193" s="3"/>
    </row>
    <row r="194" spans="1:16" ht="26.4" x14ac:dyDescent="0.25">
      <c r="A194" s="418">
        <v>58</v>
      </c>
      <c r="B194" s="101" t="s">
        <v>3451</v>
      </c>
      <c r="C194" s="5" t="s">
        <v>3452</v>
      </c>
      <c r="D194" s="1" t="s">
        <v>3453</v>
      </c>
      <c r="E194" s="17">
        <v>45.8</v>
      </c>
      <c r="F194" s="426" t="s">
        <v>3454</v>
      </c>
      <c r="G194" s="18">
        <v>734075.99</v>
      </c>
      <c r="H194" s="19">
        <v>926000</v>
      </c>
      <c r="I194" s="19">
        <v>2222.4</v>
      </c>
      <c r="J194" s="19">
        <f t="shared" si="12"/>
        <v>923777.6</v>
      </c>
      <c r="K194" s="20" t="s">
        <v>3468</v>
      </c>
      <c r="L194" s="35" t="s">
        <v>3449</v>
      </c>
      <c r="M194" s="406" t="s">
        <v>3455</v>
      </c>
      <c r="N194" s="5"/>
      <c r="O194" s="406" t="s">
        <v>2359</v>
      </c>
      <c r="P194" s="3"/>
    </row>
    <row r="195" spans="1:16" ht="26.4" x14ac:dyDescent="0.25">
      <c r="A195" s="418">
        <v>59</v>
      </c>
      <c r="B195" s="101" t="s">
        <v>8301</v>
      </c>
      <c r="C195" s="5" t="s">
        <v>8302</v>
      </c>
      <c r="D195" s="1" t="s">
        <v>8307</v>
      </c>
      <c r="E195" s="17">
        <v>39.799999999999997</v>
      </c>
      <c r="F195" s="426" t="s">
        <v>8303</v>
      </c>
      <c r="G195" s="18">
        <v>308842.43</v>
      </c>
      <c r="H195" s="19">
        <v>308842.43</v>
      </c>
      <c r="I195" s="19">
        <v>0</v>
      </c>
      <c r="J195" s="19">
        <f t="shared" si="12"/>
        <v>308842.43</v>
      </c>
      <c r="K195" s="20"/>
      <c r="L195" s="35">
        <v>44320</v>
      </c>
      <c r="M195" s="426" t="s">
        <v>8305</v>
      </c>
      <c r="N195" s="5"/>
      <c r="O195" s="426" t="s">
        <v>8306</v>
      </c>
      <c r="P195" s="3"/>
    </row>
    <row r="196" spans="1:16" ht="26.4" x14ac:dyDescent="0.25">
      <c r="A196" s="418">
        <v>60</v>
      </c>
      <c r="B196" s="101" t="s">
        <v>3268</v>
      </c>
      <c r="C196" s="5" t="s">
        <v>3457</v>
      </c>
      <c r="D196" s="1" t="s">
        <v>3458</v>
      </c>
      <c r="E196" s="17">
        <v>21.6</v>
      </c>
      <c r="F196" s="426" t="s">
        <v>3456</v>
      </c>
      <c r="G196" s="18">
        <v>495345.46</v>
      </c>
      <c r="H196" s="19">
        <v>632727.27</v>
      </c>
      <c r="I196" s="19">
        <v>1708.29</v>
      </c>
      <c r="J196" s="19">
        <f t="shared" si="12"/>
        <v>631018.98</v>
      </c>
      <c r="K196" s="20" t="s">
        <v>3468</v>
      </c>
      <c r="L196" s="35">
        <v>43720</v>
      </c>
      <c r="M196" s="406" t="s">
        <v>3459</v>
      </c>
      <c r="N196" s="5"/>
      <c r="O196" s="406" t="s">
        <v>2359</v>
      </c>
      <c r="P196" s="3"/>
    </row>
    <row r="197" spans="1:16" ht="44.4" customHeight="1" x14ac:dyDescent="0.25">
      <c r="A197" s="418">
        <v>61</v>
      </c>
      <c r="B197" s="101" t="s">
        <v>8250</v>
      </c>
      <c r="C197" s="5" t="s">
        <v>8251</v>
      </c>
      <c r="D197" s="1" t="s">
        <v>8252</v>
      </c>
      <c r="E197" s="18">
        <v>29.4</v>
      </c>
      <c r="F197" s="426" t="s">
        <v>8253</v>
      </c>
      <c r="G197" s="18">
        <v>632515.13</v>
      </c>
      <c r="H197" s="19">
        <v>693533.96</v>
      </c>
      <c r="I197" s="19">
        <v>9632.4</v>
      </c>
      <c r="J197" s="19">
        <f t="shared" si="12"/>
        <v>683901.55999999994</v>
      </c>
      <c r="K197" s="20" t="s">
        <v>3468</v>
      </c>
      <c r="L197" s="123">
        <v>44397</v>
      </c>
      <c r="M197" s="406" t="s">
        <v>8254</v>
      </c>
      <c r="N197" s="5" t="s">
        <v>8255</v>
      </c>
      <c r="O197" s="406" t="s">
        <v>2359</v>
      </c>
      <c r="P197" s="2"/>
    </row>
    <row r="198" spans="1:16" ht="26.4" x14ac:dyDescent="0.25">
      <c r="A198" s="418">
        <v>62</v>
      </c>
      <c r="B198" s="101" t="s">
        <v>3269</v>
      </c>
      <c r="C198" s="5" t="s">
        <v>3461</v>
      </c>
      <c r="D198" s="1" t="s">
        <v>3462</v>
      </c>
      <c r="E198" s="17">
        <v>34.299999999999997</v>
      </c>
      <c r="F198" s="426" t="s">
        <v>3460</v>
      </c>
      <c r="G198" s="18">
        <v>750128.99</v>
      </c>
      <c r="H198" s="19">
        <v>958290</v>
      </c>
      <c r="I198" s="19">
        <v>110286.85</v>
      </c>
      <c r="J198" s="19">
        <f t="shared" si="12"/>
        <v>848003.15</v>
      </c>
      <c r="K198" s="20" t="s">
        <v>3468</v>
      </c>
      <c r="L198" s="35">
        <v>41806</v>
      </c>
      <c r="M198" s="406" t="s">
        <v>3463</v>
      </c>
      <c r="N198" s="5"/>
      <c r="O198" s="406" t="s">
        <v>2359</v>
      </c>
      <c r="P198" s="3"/>
    </row>
    <row r="199" spans="1:16" x14ac:dyDescent="0.25">
      <c r="A199" s="505" t="s">
        <v>6833</v>
      </c>
      <c r="B199" s="506"/>
      <c r="C199" s="506"/>
      <c r="D199" s="507"/>
      <c r="E199" s="172">
        <f>SUM(E137:E198)</f>
        <v>1992.2</v>
      </c>
      <c r="F199" s="173"/>
      <c r="G199" s="174"/>
      <c r="H199" s="165">
        <f>SUM(H137:H198)</f>
        <v>47295365.026000008</v>
      </c>
      <c r="I199" s="165">
        <f>SUM(I137:I198)</f>
        <v>3363361.2299999995</v>
      </c>
      <c r="J199" s="165">
        <f>SUM(J137:J198)</f>
        <v>43932003.796000011</v>
      </c>
      <c r="K199" s="175"/>
      <c r="L199" s="176"/>
      <c r="M199" s="177"/>
      <c r="N199" s="178"/>
      <c r="O199" s="179"/>
      <c r="P199" s="180"/>
    </row>
    <row r="200" spans="1:16" ht="26.25" customHeight="1" x14ac:dyDescent="0.25">
      <c r="A200" s="509" t="s">
        <v>3533</v>
      </c>
      <c r="B200" s="510"/>
      <c r="C200" s="510"/>
      <c r="D200" s="510"/>
      <c r="E200" s="510"/>
      <c r="F200" s="510"/>
      <c r="G200" s="510"/>
      <c r="H200" s="510"/>
      <c r="I200" s="510"/>
      <c r="J200" s="510"/>
      <c r="K200" s="510"/>
      <c r="L200" s="510"/>
      <c r="M200" s="510"/>
      <c r="N200" s="510"/>
      <c r="O200" s="510"/>
      <c r="P200" s="511"/>
    </row>
    <row r="201" spans="1:16" ht="42" customHeight="1" x14ac:dyDescent="0.25">
      <c r="A201" s="8">
        <v>1</v>
      </c>
      <c r="B201" s="432" t="s">
        <v>13</v>
      </c>
      <c r="C201" s="432">
        <v>24</v>
      </c>
      <c r="D201" s="432" t="s">
        <v>6757</v>
      </c>
      <c r="E201" s="42">
        <v>37</v>
      </c>
      <c r="F201" s="8" t="s">
        <v>6756</v>
      </c>
      <c r="G201" s="14" t="s">
        <v>2749</v>
      </c>
      <c r="H201" s="13">
        <v>0</v>
      </c>
      <c r="I201" s="13">
        <v>0</v>
      </c>
      <c r="J201" s="11">
        <f t="shared" ref="J201:J207" si="13">H201-I201</f>
        <v>0</v>
      </c>
      <c r="K201" s="153"/>
      <c r="L201" s="35">
        <v>43941</v>
      </c>
      <c r="M201" s="418" t="s">
        <v>6759</v>
      </c>
      <c r="N201" s="2"/>
      <c r="O201" s="156" t="s">
        <v>6758</v>
      </c>
      <c r="P201" s="153"/>
    </row>
    <row r="202" spans="1:16" ht="25.2" customHeight="1" x14ac:dyDescent="0.25">
      <c r="A202" s="8">
        <v>2</v>
      </c>
      <c r="B202" s="432" t="s">
        <v>13</v>
      </c>
      <c r="C202" s="432">
        <v>22</v>
      </c>
      <c r="D202" s="432" t="s">
        <v>6760</v>
      </c>
      <c r="E202" s="42">
        <v>14</v>
      </c>
      <c r="F202" s="8" t="s">
        <v>6761</v>
      </c>
      <c r="G202" s="14" t="s">
        <v>2749</v>
      </c>
      <c r="H202" s="13">
        <v>0</v>
      </c>
      <c r="I202" s="13">
        <v>0</v>
      </c>
      <c r="J202" s="11">
        <f t="shared" si="13"/>
        <v>0</v>
      </c>
      <c r="K202" s="153"/>
      <c r="L202" s="35">
        <v>43941</v>
      </c>
      <c r="M202" s="154" t="s">
        <v>6763</v>
      </c>
      <c r="N202" s="2"/>
      <c r="O202" s="156" t="s">
        <v>6762</v>
      </c>
      <c r="P202" s="153"/>
    </row>
    <row r="203" spans="1:16" ht="25.2" customHeight="1" x14ac:dyDescent="0.25">
      <c r="A203" s="8">
        <v>3</v>
      </c>
      <c r="B203" s="432" t="s">
        <v>13</v>
      </c>
      <c r="C203" s="432">
        <v>20</v>
      </c>
      <c r="D203" s="432" t="s">
        <v>6775</v>
      </c>
      <c r="E203" s="42">
        <v>16</v>
      </c>
      <c r="F203" s="8" t="s">
        <v>6776</v>
      </c>
      <c r="G203" s="14" t="s">
        <v>2749</v>
      </c>
      <c r="H203" s="13">
        <v>0</v>
      </c>
      <c r="I203" s="13">
        <v>0</v>
      </c>
      <c r="J203" s="11">
        <f t="shared" si="13"/>
        <v>0</v>
      </c>
      <c r="K203" s="153"/>
      <c r="L203" s="35">
        <v>43941</v>
      </c>
      <c r="M203" s="154" t="s">
        <v>6777</v>
      </c>
      <c r="N203" s="2"/>
      <c r="O203" s="155" t="s">
        <v>6766</v>
      </c>
      <c r="P203" s="153"/>
    </row>
    <row r="204" spans="1:16" ht="30" customHeight="1" x14ac:dyDescent="0.25">
      <c r="A204" s="34">
        <v>4</v>
      </c>
      <c r="B204" s="37" t="s">
        <v>361</v>
      </c>
      <c r="C204" s="37">
        <v>34</v>
      </c>
      <c r="D204" s="37" t="s">
        <v>362</v>
      </c>
      <c r="E204" s="14">
        <v>8</v>
      </c>
      <c r="F204" s="29" t="s">
        <v>6735</v>
      </c>
      <c r="G204" s="11"/>
      <c r="H204" s="11">
        <v>2006</v>
      </c>
      <c r="I204" s="11">
        <v>0</v>
      </c>
      <c r="J204" s="11">
        <f t="shared" si="13"/>
        <v>2006</v>
      </c>
      <c r="K204" s="34"/>
      <c r="L204" s="108">
        <v>42625</v>
      </c>
      <c r="M204" s="450" t="s">
        <v>6736</v>
      </c>
      <c r="N204" s="1"/>
      <c r="O204" s="37" t="s">
        <v>363</v>
      </c>
      <c r="P204" s="37"/>
    </row>
    <row r="205" spans="1:16" ht="39.6" x14ac:dyDescent="0.25">
      <c r="A205" s="8">
        <v>5</v>
      </c>
      <c r="B205" s="450" t="s">
        <v>2743</v>
      </c>
      <c r="C205" s="450">
        <v>2</v>
      </c>
      <c r="D205" s="471" t="s">
        <v>3315</v>
      </c>
      <c r="E205" s="31">
        <v>696</v>
      </c>
      <c r="F205" s="23" t="s">
        <v>6726</v>
      </c>
      <c r="G205" s="19"/>
      <c r="H205" s="19">
        <v>390185</v>
      </c>
      <c r="I205" s="19">
        <v>134706.74</v>
      </c>
      <c r="J205" s="19">
        <f t="shared" si="13"/>
        <v>255478.26</v>
      </c>
      <c r="K205" s="22"/>
      <c r="L205" s="24" t="s">
        <v>6745</v>
      </c>
      <c r="M205" s="5" t="s">
        <v>6744</v>
      </c>
      <c r="N205" s="1"/>
      <c r="O205" s="3" t="s">
        <v>3314</v>
      </c>
      <c r="P205" s="40"/>
    </row>
    <row r="206" spans="1:16" ht="26.4" x14ac:dyDescent="0.25">
      <c r="A206" s="8">
        <v>6</v>
      </c>
      <c r="B206" s="37" t="s">
        <v>91</v>
      </c>
      <c r="C206" s="37" t="s">
        <v>92</v>
      </c>
      <c r="D206" s="1" t="s">
        <v>93</v>
      </c>
      <c r="E206" s="14">
        <v>49.7</v>
      </c>
      <c r="F206" s="29" t="s">
        <v>2931</v>
      </c>
      <c r="G206" s="11">
        <v>721745.89</v>
      </c>
      <c r="H206" s="11">
        <v>250000</v>
      </c>
      <c r="I206" s="11">
        <v>250000</v>
      </c>
      <c r="J206" s="11">
        <f t="shared" si="13"/>
        <v>0</v>
      </c>
      <c r="K206" s="20" t="s">
        <v>7</v>
      </c>
      <c r="L206" s="35">
        <v>40206</v>
      </c>
      <c r="M206" s="450" t="s">
        <v>2932</v>
      </c>
      <c r="N206" s="1"/>
      <c r="O206" s="10" t="s">
        <v>128</v>
      </c>
      <c r="P206" s="2" t="s">
        <v>9222</v>
      </c>
    </row>
    <row r="207" spans="1:16" ht="34.950000000000003" customHeight="1" x14ac:dyDescent="0.25">
      <c r="A207" s="8">
        <v>7</v>
      </c>
      <c r="B207" s="37" t="s">
        <v>137</v>
      </c>
      <c r="C207" s="37" t="s">
        <v>369</v>
      </c>
      <c r="D207" s="1" t="s">
        <v>6994</v>
      </c>
      <c r="E207" s="14">
        <v>49.5</v>
      </c>
      <c r="F207" s="29" t="s">
        <v>6995</v>
      </c>
      <c r="G207" s="11">
        <v>900114.93</v>
      </c>
      <c r="H207" s="11">
        <v>900114.93</v>
      </c>
      <c r="I207" s="11">
        <v>0</v>
      </c>
      <c r="J207" s="11">
        <f t="shared" si="13"/>
        <v>900114.93</v>
      </c>
      <c r="K207" s="20"/>
      <c r="L207" s="30" t="s">
        <v>6996</v>
      </c>
      <c r="M207" s="24" t="s">
        <v>6997</v>
      </c>
      <c r="N207" s="1"/>
      <c r="O207" s="10" t="s">
        <v>6999</v>
      </c>
      <c r="P207" s="2"/>
    </row>
    <row r="208" spans="1:16" ht="49.2" customHeight="1" x14ac:dyDescent="0.25">
      <c r="A208" s="34">
        <v>8</v>
      </c>
      <c r="B208" s="37" t="s">
        <v>23</v>
      </c>
      <c r="C208" s="37" t="s">
        <v>364</v>
      </c>
      <c r="D208" s="1" t="s">
        <v>365</v>
      </c>
      <c r="E208" s="14">
        <v>53</v>
      </c>
      <c r="F208" s="29" t="s">
        <v>6731</v>
      </c>
      <c r="G208" s="11"/>
      <c r="H208" s="11">
        <v>14828</v>
      </c>
      <c r="I208" s="11">
        <v>0</v>
      </c>
      <c r="J208" s="11">
        <f t="shared" ref="J208:J213" si="14">H208-I208</f>
        <v>14828</v>
      </c>
      <c r="K208" s="20"/>
      <c r="L208" s="30"/>
      <c r="M208" s="24" t="s">
        <v>6740</v>
      </c>
      <c r="N208" s="5" t="s">
        <v>6739</v>
      </c>
      <c r="O208" s="10" t="s">
        <v>366</v>
      </c>
      <c r="P208" s="2"/>
    </row>
    <row r="209" spans="1:16" ht="34.799999999999997" customHeight="1" x14ac:dyDescent="0.25">
      <c r="A209" s="8">
        <v>9</v>
      </c>
      <c r="B209" s="37" t="s">
        <v>23</v>
      </c>
      <c r="C209" s="37">
        <v>138</v>
      </c>
      <c r="D209" s="1" t="s">
        <v>9192</v>
      </c>
      <c r="E209" s="11"/>
      <c r="F209" s="29"/>
      <c r="G209" s="11"/>
      <c r="H209" s="11">
        <v>520760.95</v>
      </c>
      <c r="I209" s="11">
        <v>0</v>
      </c>
      <c r="J209" s="11">
        <f t="shared" si="14"/>
        <v>520760.95</v>
      </c>
      <c r="K209" s="20"/>
      <c r="L209" s="22"/>
      <c r="M209" s="24"/>
      <c r="N209" s="5"/>
      <c r="O209" s="10" t="s">
        <v>8316</v>
      </c>
      <c r="P209" s="3" t="s">
        <v>9193</v>
      </c>
    </row>
    <row r="210" spans="1:16" ht="30.6" customHeight="1" x14ac:dyDescent="0.25">
      <c r="A210" s="8">
        <v>10</v>
      </c>
      <c r="B210" s="37" t="s">
        <v>27</v>
      </c>
      <c r="C210" s="37" t="s">
        <v>8646</v>
      </c>
      <c r="D210" s="1" t="s">
        <v>8647</v>
      </c>
      <c r="E210" s="11">
        <v>50.1</v>
      </c>
      <c r="F210" s="29" t="s">
        <v>8648</v>
      </c>
      <c r="G210" s="11">
        <v>923678.17</v>
      </c>
      <c r="H210" s="11">
        <v>923678.17</v>
      </c>
      <c r="I210" s="11">
        <v>0</v>
      </c>
      <c r="J210" s="11">
        <f t="shared" si="14"/>
        <v>923678.17</v>
      </c>
      <c r="K210" s="20"/>
      <c r="L210" s="22" t="s">
        <v>8649</v>
      </c>
      <c r="M210" s="24" t="s">
        <v>8650</v>
      </c>
      <c r="N210" s="5"/>
      <c r="O210" s="10" t="s">
        <v>8652</v>
      </c>
      <c r="P210" s="2"/>
    </row>
    <row r="211" spans="1:16" ht="15.75" customHeight="1" x14ac:dyDescent="0.25">
      <c r="A211" s="8">
        <v>11</v>
      </c>
      <c r="B211" s="37" t="s">
        <v>29</v>
      </c>
      <c r="C211" s="4" t="s">
        <v>85</v>
      </c>
      <c r="D211" s="1" t="s">
        <v>96</v>
      </c>
      <c r="E211" s="14">
        <v>1628</v>
      </c>
      <c r="F211" s="29" t="s">
        <v>2968</v>
      </c>
      <c r="G211" s="11" t="s">
        <v>2749</v>
      </c>
      <c r="H211" s="11">
        <v>584110.96</v>
      </c>
      <c r="I211" s="11">
        <v>378793.41</v>
      </c>
      <c r="J211" s="11">
        <f t="shared" si="14"/>
        <v>205317.55</v>
      </c>
      <c r="K211" s="20" t="s">
        <v>7</v>
      </c>
      <c r="L211" s="30" t="s">
        <v>2949</v>
      </c>
      <c r="M211" s="24" t="s">
        <v>2969</v>
      </c>
      <c r="N211" s="1"/>
      <c r="O211" s="10" t="s">
        <v>117</v>
      </c>
      <c r="P211" s="2" t="s">
        <v>9222</v>
      </c>
    </row>
    <row r="212" spans="1:16" ht="26.4" x14ac:dyDescent="0.25">
      <c r="A212" s="34">
        <v>12</v>
      </c>
      <c r="B212" s="37" t="s">
        <v>9</v>
      </c>
      <c r="C212" s="4"/>
      <c r="D212" s="1" t="s">
        <v>97</v>
      </c>
      <c r="E212" s="14">
        <v>5191</v>
      </c>
      <c r="F212" s="29" t="s">
        <v>2970</v>
      </c>
      <c r="G212" s="11">
        <v>101280544.84</v>
      </c>
      <c r="H212" s="11">
        <v>727794.91</v>
      </c>
      <c r="I212" s="11">
        <v>617980.96</v>
      </c>
      <c r="J212" s="11">
        <f t="shared" si="14"/>
        <v>109813.95000000007</v>
      </c>
      <c r="K212" s="20" t="s">
        <v>7</v>
      </c>
      <c r="L212" s="30" t="s">
        <v>2972</v>
      </c>
      <c r="M212" s="24" t="s">
        <v>2971</v>
      </c>
      <c r="N212" s="1"/>
      <c r="O212" s="10" t="s">
        <v>117</v>
      </c>
      <c r="P212" s="2" t="s">
        <v>9222</v>
      </c>
    </row>
    <row r="213" spans="1:16" ht="26.4" x14ac:dyDescent="0.25">
      <c r="A213" s="8">
        <v>13</v>
      </c>
      <c r="B213" s="37" t="s">
        <v>9</v>
      </c>
      <c r="C213" s="4"/>
      <c r="D213" s="1" t="s">
        <v>98</v>
      </c>
      <c r="E213" s="14">
        <v>228</v>
      </c>
      <c r="F213" s="29" t="s">
        <v>2947</v>
      </c>
      <c r="G213" s="11" t="s">
        <v>2749</v>
      </c>
      <c r="H213" s="11">
        <v>58119.29</v>
      </c>
      <c r="I213" s="11">
        <v>45979.73</v>
      </c>
      <c r="J213" s="11">
        <f t="shared" si="14"/>
        <v>12139.559999999998</v>
      </c>
      <c r="K213" s="20" t="s">
        <v>7</v>
      </c>
      <c r="L213" s="30" t="s">
        <v>2949</v>
      </c>
      <c r="M213" s="24" t="s">
        <v>2948</v>
      </c>
      <c r="N213" s="1"/>
      <c r="O213" s="10" t="s">
        <v>117</v>
      </c>
      <c r="P213" s="2" t="s">
        <v>9222</v>
      </c>
    </row>
    <row r="214" spans="1:16" ht="26.4" x14ac:dyDescent="0.25">
      <c r="A214" s="8">
        <v>14</v>
      </c>
      <c r="B214" s="37" t="s">
        <v>29</v>
      </c>
      <c r="C214" s="4" t="s">
        <v>2731</v>
      </c>
      <c r="D214" s="1" t="s">
        <v>3478</v>
      </c>
      <c r="E214" s="14">
        <v>172</v>
      </c>
      <c r="F214" s="7"/>
      <c r="G214" s="7"/>
      <c r="H214" s="11">
        <v>394347</v>
      </c>
      <c r="I214" s="11">
        <v>9464.4</v>
      </c>
      <c r="J214" s="11">
        <f t="shared" ref="J214:J219" si="15">H214-I214</f>
        <v>384882.6</v>
      </c>
      <c r="K214" s="20"/>
      <c r="L214" s="30"/>
      <c r="M214" s="418"/>
      <c r="N214" s="418"/>
      <c r="O214" s="10" t="s">
        <v>3480</v>
      </c>
      <c r="P214" s="2"/>
    </row>
    <row r="215" spans="1:16" ht="26.4" x14ac:dyDescent="0.25">
      <c r="A215" s="8">
        <v>15</v>
      </c>
      <c r="B215" s="37" t="s">
        <v>29</v>
      </c>
      <c r="C215" s="4" t="s">
        <v>2731</v>
      </c>
      <c r="D215" s="1" t="s">
        <v>3477</v>
      </c>
      <c r="E215" s="14">
        <v>225</v>
      </c>
      <c r="F215" s="7"/>
      <c r="G215" s="7"/>
      <c r="H215" s="11">
        <v>1088297</v>
      </c>
      <c r="I215" s="11">
        <v>26119.200000000001</v>
      </c>
      <c r="J215" s="11">
        <f t="shared" si="15"/>
        <v>1062177.8</v>
      </c>
      <c r="K215" s="20"/>
      <c r="L215" s="30"/>
      <c r="M215" s="418"/>
      <c r="N215" s="418"/>
      <c r="O215" s="10" t="s">
        <v>3481</v>
      </c>
      <c r="P215" s="2"/>
    </row>
    <row r="216" spans="1:16" ht="26.4" x14ac:dyDescent="0.25">
      <c r="A216" s="34">
        <v>16</v>
      </c>
      <c r="B216" s="37" t="s">
        <v>29</v>
      </c>
      <c r="C216" s="4" t="s">
        <v>2731</v>
      </c>
      <c r="D216" s="1" t="s">
        <v>3479</v>
      </c>
      <c r="E216" s="14">
        <v>38.1</v>
      </c>
      <c r="F216" s="7"/>
      <c r="G216" s="7"/>
      <c r="H216" s="11">
        <v>2802471</v>
      </c>
      <c r="I216" s="11">
        <v>67259.28</v>
      </c>
      <c r="J216" s="11">
        <f t="shared" si="15"/>
        <v>2735211.72</v>
      </c>
      <c r="K216" s="20"/>
      <c r="L216" s="30"/>
      <c r="M216" s="418"/>
      <c r="N216" s="418"/>
      <c r="O216" s="10" t="s">
        <v>3482</v>
      </c>
      <c r="P216" s="2"/>
    </row>
    <row r="217" spans="1:16" ht="26.4" x14ac:dyDescent="0.25">
      <c r="A217" s="8">
        <v>17</v>
      </c>
      <c r="B217" s="37" t="s">
        <v>29</v>
      </c>
      <c r="C217" s="4" t="s">
        <v>2731</v>
      </c>
      <c r="D217" s="1" t="s">
        <v>3488</v>
      </c>
      <c r="E217" s="14">
        <v>64.599999999999994</v>
      </c>
      <c r="F217" s="7"/>
      <c r="G217" s="7"/>
      <c r="H217" s="11">
        <v>7051099</v>
      </c>
      <c r="I217" s="11">
        <v>169226.4</v>
      </c>
      <c r="J217" s="11">
        <f t="shared" si="15"/>
        <v>6881872.5999999996</v>
      </c>
      <c r="K217" s="20"/>
      <c r="L217" s="30"/>
      <c r="M217" s="418"/>
      <c r="N217" s="418"/>
      <c r="O217" s="10" t="s">
        <v>3489</v>
      </c>
      <c r="P217" s="2"/>
    </row>
    <row r="218" spans="1:16" ht="26.4" x14ac:dyDescent="0.25">
      <c r="A218" s="8">
        <v>18</v>
      </c>
      <c r="B218" s="37" t="s">
        <v>29</v>
      </c>
      <c r="C218" s="4" t="s">
        <v>99</v>
      </c>
      <c r="D218" s="1" t="s">
        <v>100</v>
      </c>
      <c r="E218" s="14">
        <v>275.7</v>
      </c>
      <c r="F218" s="29" t="s">
        <v>2958</v>
      </c>
      <c r="G218" s="11">
        <v>2569093.91</v>
      </c>
      <c r="H218" s="11">
        <v>753556.84</v>
      </c>
      <c r="I218" s="11">
        <v>540698.15</v>
      </c>
      <c r="J218" s="11">
        <f t="shared" si="15"/>
        <v>212858.68999999994</v>
      </c>
      <c r="K218" s="20" t="s">
        <v>7</v>
      </c>
      <c r="L218" s="30" t="s">
        <v>2938</v>
      </c>
      <c r="M218" s="24" t="s">
        <v>2959</v>
      </c>
      <c r="N218" s="1"/>
      <c r="O218" s="10" t="s">
        <v>129</v>
      </c>
      <c r="P218" s="2" t="s">
        <v>9222</v>
      </c>
    </row>
    <row r="219" spans="1:16" ht="26.4" x14ac:dyDescent="0.25">
      <c r="A219" s="8">
        <v>19</v>
      </c>
      <c r="B219" s="37" t="s">
        <v>29</v>
      </c>
      <c r="C219" s="4" t="s">
        <v>101</v>
      </c>
      <c r="D219" s="1" t="s">
        <v>102</v>
      </c>
      <c r="E219" s="14">
        <v>54.2</v>
      </c>
      <c r="F219" s="29" t="s">
        <v>2954</v>
      </c>
      <c r="G219" s="11">
        <v>862382.7</v>
      </c>
      <c r="H219" s="11">
        <v>486794</v>
      </c>
      <c r="I219" s="11">
        <v>486794</v>
      </c>
      <c r="J219" s="11">
        <f t="shared" si="15"/>
        <v>0</v>
      </c>
      <c r="K219" s="20" t="s">
        <v>7</v>
      </c>
      <c r="L219" s="30" t="s">
        <v>2938</v>
      </c>
      <c r="M219" s="24" t="s">
        <v>2955</v>
      </c>
      <c r="N219" s="1"/>
      <c r="O219" s="10" t="s">
        <v>130</v>
      </c>
      <c r="P219" s="2" t="s">
        <v>9180</v>
      </c>
    </row>
    <row r="220" spans="1:16" ht="26.4" x14ac:dyDescent="0.25">
      <c r="A220" s="34">
        <v>20</v>
      </c>
      <c r="B220" s="37" t="s">
        <v>32</v>
      </c>
      <c r="C220" s="4" t="s">
        <v>500</v>
      </c>
      <c r="D220" s="1" t="s">
        <v>6764</v>
      </c>
      <c r="E220" s="14">
        <v>15</v>
      </c>
      <c r="F220" s="29" t="s">
        <v>6765</v>
      </c>
      <c r="G220" s="11" t="s">
        <v>2749</v>
      </c>
      <c r="H220" s="11">
        <v>0</v>
      </c>
      <c r="I220" s="11">
        <v>0</v>
      </c>
      <c r="J220" s="11">
        <f t="shared" ref="J220" si="16">H220-I220</f>
        <v>0</v>
      </c>
      <c r="K220" s="20"/>
      <c r="L220" s="30" t="s">
        <v>6767</v>
      </c>
      <c r="M220" s="154" t="s">
        <v>6768</v>
      </c>
      <c r="N220" s="1"/>
      <c r="O220" s="155" t="s">
        <v>6766</v>
      </c>
      <c r="P220" s="2"/>
    </row>
    <row r="221" spans="1:16" ht="30.6" customHeight="1" x14ac:dyDescent="0.25">
      <c r="A221" s="8">
        <v>21</v>
      </c>
      <c r="B221" s="37" t="s">
        <v>37</v>
      </c>
      <c r="C221" s="4" t="s">
        <v>503</v>
      </c>
      <c r="D221" s="1" t="s">
        <v>6795</v>
      </c>
      <c r="E221" s="14">
        <v>3</v>
      </c>
      <c r="F221" s="29" t="s">
        <v>6796</v>
      </c>
      <c r="G221" s="11" t="s">
        <v>2749</v>
      </c>
      <c r="H221" s="11">
        <v>0</v>
      </c>
      <c r="I221" s="11">
        <v>0</v>
      </c>
      <c r="J221" s="11">
        <f>H221-I221</f>
        <v>0</v>
      </c>
      <c r="K221" s="20"/>
      <c r="L221" s="30" t="s">
        <v>6792</v>
      </c>
      <c r="M221" s="157" t="s">
        <v>6797</v>
      </c>
      <c r="N221" s="5"/>
      <c r="O221" s="156" t="s">
        <v>6798</v>
      </c>
      <c r="P221" s="2"/>
    </row>
    <row r="222" spans="1:16" ht="26.4" x14ac:dyDescent="0.25">
      <c r="A222" s="8">
        <v>22</v>
      </c>
      <c r="B222" s="37" t="s">
        <v>39</v>
      </c>
      <c r="C222" s="4" t="s">
        <v>152</v>
      </c>
      <c r="D222" s="1" t="s">
        <v>153</v>
      </c>
      <c r="E222" s="14">
        <v>10.8</v>
      </c>
      <c r="F222" s="29" t="s">
        <v>2827</v>
      </c>
      <c r="G222" s="11">
        <v>122500.08</v>
      </c>
      <c r="H222" s="11">
        <v>1590377.68</v>
      </c>
      <c r="I222" s="11">
        <v>562985</v>
      </c>
      <c r="J222" s="11">
        <f>H222-I222</f>
        <v>1027392.6799999999</v>
      </c>
      <c r="K222" s="20"/>
      <c r="L222" s="30" t="s">
        <v>2829</v>
      </c>
      <c r="M222" s="40" t="s">
        <v>2828</v>
      </c>
      <c r="N222" s="1"/>
      <c r="O222" s="10" t="s">
        <v>154</v>
      </c>
      <c r="P222" s="2"/>
    </row>
    <row r="223" spans="1:16" ht="26.4" x14ac:dyDescent="0.25">
      <c r="A223" s="8">
        <v>23</v>
      </c>
      <c r="B223" s="37" t="s">
        <v>9191</v>
      </c>
      <c r="C223" s="4" t="s">
        <v>9188</v>
      </c>
      <c r="D223" s="1" t="s">
        <v>9189</v>
      </c>
      <c r="E223" s="14">
        <v>50</v>
      </c>
      <c r="F223" s="29"/>
      <c r="G223" s="11"/>
      <c r="H223" s="11">
        <v>173</v>
      </c>
      <c r="I223" s="11">
        <v>0</v>
      </c>
      <c r="J223" s="11">
        <f>H223-I223</f>
        <v>173</v>
      </c>
      <c r="K223" s="20"/>
      <c r="L223" s="30"/>
      <c r="M223" s="154"/>
      <c r="N223" s="1"/>
      <c r="O223" s="155" t="s">
        <v>9194</v>
      </c>
      <c r="P223" s="3" t="s">
        <v>9195</v>
      </c>
    </row>
    <row r="224" spans="1:16" ht="26.4" x14ac:dyDescent="0.25">
      <c r="A224" s="34">
        <v>24</v>
      </c>
      <c r="B224" s="37" t="s">
        <v>9191</v>
      </c>
      <c r="C224" s="4" t="s">
        <v>9188</v>
      </c>
      <c r="D224" s="1" t="s">
        <v>9190</v>
      </c>
      <c r="E224" s="14"/>
      <c r="F224" s="29"/>
      <c r="G224" s="11"/>
      <c r="H224" s="11">
        <v>14120</v>
      </c>
      <c r="I224" s="11">
        <v>0</v>
      </c>
      <c r="J224" s="11">
        <f t="shared" ref="J224" si="17">H224-I224</f>
        <v>14120</v>
      </c>
      <c r="K224" s="20"/>
      <c r="L224" s="30"/>
      <c r="M224" s="154"/>
      <c r="N224" s="1"/>
      <c r="O224" s="155" t="s">
        <v>9196</v>
      </c>
      <c r="P224" s="3" t="s">
        <v>9197</v>
      </c>
    </row>
    <row r="225" spans="1:16" ht="28.2" customHeight="1" x14ac:dyDescent="0.25">
      <c r="A225" s="8">
        <v>25</v>
      </c>
      <c r="B225" s="37" t="s">
        <v>6778</v>
      </c>
      <c r="C225" s="4" t="s">
        <v>108</v>
      </c>
      <c r="D225" s="1" t="s">
        <v>6779</v>
      </c>
      <c r="E225" s="14">
        <v>8</v>
      </c>
      <c r="F225" s="29" t="s">
        <v>6780</v>
      </c>
      <c r="G225" s="14" t="s">
        <v>2749</v>
      </c>
      <c r="H225" s="11">
        <v>0</v>
      </c>
      <c r="I225" s="11">
        <v>0</v>
      </c>
      <c r="J225" s="11">
        <f>H225-I225</f>
        <v>0</v>
      </c>
      <c r="K225" s="20"/>
      <c r="L225" s="30" t="s">
        <v>6781</v>
      </c>
      <c r="M225" s="154" t="s">
        <v>6782</v>
      </c>
      <c r="N225" s="5"/>
      <c r="O225" s="156" t="s">
        <v>6783</v>
      </c>
      <c r="P225" s="2" t="s">
        <v>2337</v>
      </c>
    </row>
    <row r="226" spans="1:16" ht="28.2" customHeight="1" x14ac:dyDescent="0.25">
      <c r="A226" s="8">
        <v>26</v>
      </c>
      <c r="B226" s="37" t="s">
        <v>6778</v>
      </c>
      <c r="C226" s="4" t="s">
        <v>6784</v>
      </c>
      <c r="D226" s="1" t="s">
        <v>6785</v>
      </c>
      <c r="E226" s="14">
        <v>4</v>
      </c>
      <c r="F226" s="29" t="s">
        <v>6786</v>
      </c>
      <c r="G226" s="14" t="s">
        <v>2749</v>
      </c>
      <c r="H226" s="11">
        <v>0</v>
      </c>
      <c r="I226" s="11">
        <v>0</v>
      </c>
      <c r="J226" s="11">
        <f t="shared" ref="J226" si="18">H226-I226</f>
        <v>0</v>
      </c>
      <c r="K226" s="20"/>
      <c r="L226" s="30" t="s">
        <v>6787</v>
      </c>
      <c r="M226" s="154" t="s">
        <v>6788</v>
      </c>
      <c r="N226" s="5"/>
      <c r="O226" s="156" t="s">
        <v>6789</v>
      </c>
      <c r="P226" s="2"/>
    </row>
    <row r="227" spans="1:16" ht="26.4" x14ac:dyDescent="0.25">
      <c r="A227" s="8">
        <v>27</v>
      </c>
      <c r="B227" s="37" t="s">
        <v>42</v>
      </c>
      <c r="C227" s="4" t="s">
        <v>6769</v>
      </c>
      <c r="D227" s="1" t="s">
        <v>6770</v>
      </c>
      <c r="E227" s="14">
        <v>23</v>
      </c>
      <c r="F227" s="29" t="s">
        <v>6771</v>
      </c>
      <c r="G227" s="14" t="s">
        <v>2749</v>
      </c>
      <c r="H227" s="11">
        <v>0</v>
      </c>
      <c r="I227" s="11">
        <v>0</v>
      </c>
      <c r="J227" s="11">
        <f t="shared" ref="J227" si="19">H227-I227</f>
        <v>0</v>
      </c>
      <c r="K227" s="20"/>
      <c r="L227" s="30" t="s">
        <v>6772</v>
      </c>
      <c r="M227" s="154" t="s">
        <v>6773</v>
      </c>
      <c r="N227" s="40"/>
      <c r="O227" s="472" t="s">
        <v>6774</v>
      </c>
      <c r="P227" s="2"/>
    </row>
    <row r="228" spans="1:16" ht="26.4" x14ac:dyDescent="0.25">
      <c r="A228" s="34">
        <v>28</v>
      </c>
      <c r="B228" s="37" t="s">
        <v>53</v>
      </c>
      <c r="C228" s="4" t="s">
        <v>103</v>
      </c>
      <c r="D228" s="1" t="s">
        <v>104</v>
      </c>
      <c r="E228" s="14">
        <v>38.4</v>
      </c>
      <c r="F228" s="29" t="s">
        <v>2965</v>
      </c>
      <c r="G228" s="11">
        <v>63076.12</v>
      </c>
      <c r="H228" s="11">
        <v>120000</v>
      </c>
      <c r="I228" s="11">
        <v>112773.84</v>
      </c>
      <c r="J228" s="11">
        <f t="shared" ref="J228:J233" si="20">H228-I228</f>
        <v>7226.1600000000035</v>
      </c>
      <c r="K228" s="20" t="s">
        <v>7</v>
      </c>
      <c r="L228" s="30" t="s">
        <v>2967</v>
      </c>
      <c r="M228" s="24" t="s">
        <v>2966</v>
      </c>
      <c r="N228" s="1"/>
      <c r="O228" s="10" t="s">
        <v>131</v>
      </c>
      <c r="P228" s="2" t="s">
        <v>9222</v>
      </c>
    </row>
    <row r="229" spans="1:16" ht="26.4" x14ac:dyDescent="0.25">
      <c r="A229" s="8">
        <v>29</v>
      </c>
      <c r="B229" s="37" t="s">
        <v>105</v>
      </c>
      <c r="C229" s="4" t="s">
        <v>106</v>
      </c>
      <c r="D229" s="1" t="s">
        <v>107</v>
      </c>
      <c r="E229" s="14">
        <v>27.1</v>
      </c>
      <c r="F229" s="29" t="s">
        <v>2950</v>
      </c>
      <c r="G229" s="11">
        <v>279638.67</v>
      </c>
      <c r="H229" s="11">
        <v>70000</v>
      </c>
      <c r="I229" s="11">
        <v>70000</v>
      </c>
      <c r="J229" s="11">
        <f t="shared" si="20"/>
        <v>0</v>
      </c>
      <c r="K229" s="20" t="s">
        <v>7</v>
      </c>
      <c r="L229" s="30" t="s">
        <v>2938</v>
      </c>
      <c r="M229" s="24" t="s">
        <v>2951</v>
      </c>
      <c r="N229" s="1"/>
      <c r="O229" s="10" t="s">
        <v>131</v>
      </c>
      <c r="P229" s="2" t="s">
        <v>9180</v>
      </c>
    </row>
    <row r="230" spans="1:16" ht="26.4" x14ac:dyDescent="0.25">
      <c r="A230" s="8">
        <v>30</v>
      </c>
      <c r="B230" s="37" t="s">
        <v>486</v>
      </c>
      <c r="C230" s="4" t="s">
        <v>487</v>
      </c>
      <c r="D230" s="1" t="s">
        <v>488</v>
      </c>
      <c r="E230" s="14">
        <v>73</v>
      </c>
      <c r="F230" s="29" t="s">
        <v>6733</v>
      </c>
      <c r="G230" s="34" t="s">
        <v>2750</v>
      </c>
      <c r="H230" s="11">
        <v>95646</v>
      </c>
      <c r="I230" s="11">
        <v>14042.35</v>
      </c>
      <c r="J230" s="11">
        <f t="shared" si="20"/>
        <v>81603.649999999994</v>
      </c>
      <c r="K230" s="20" t="s">
        <v>11</v>
      </c>
      <c r="L230" s="30"/>
      <c r="M230" s="24" t="s">
        <v>6747</v>
      </c>
      <c r="N230" s="5" t="s">
        <v>6746</v>
      </c>
      <c r="O230" s="10" t="s">
        <v>489</v>
      </c>
      <c r="P230" s="2"/>
    </row>
    <row r="231" spans="1:16" ht="39.6" x14ac:dyDescent="0.25">
      <c r="A231" s="8">
        <v>31</v>
      </c>
      <c r="B231" s="37" t="s">
        <v>249</v>
      </c>
      <c r="C231" s="4" t="s">
        <v>482</v>
      </c>
      <c r="D231" s="1" t="s">
        <v>483</v>
      </c>
      <c r="E231" s="14">
        <v>0</v>
      </c>
      <c r="F231" s="29"/>
      <c r="G231" s="11"/>
      <c r="H231" s="11">
        <v>0</v>
      </c>
      <c r="I231" s="11">
        <v>0</v>
      </c>
      <c r="J231" s="11">
        <f t="shared" si="20"/>
        <v>0</v>
      </c>
      <c r="K231" s="20" t="s">
        <v>11</v>
      </c>
      <c r="L231" s="30"/>
      <c r="M231" s="24"/>
      <c r="N231" s="1"/>
      <c r="O231" s="10" t="s">
        <v>2836</v>
      </c>
      <c r="P231" s="2"/>
    </row>
    <row r="232" spans="1:16" ht="56.4" customHeight="1" x14ac:dyDescent="0.25">
      <c r="A232" s="34">
        <v>32</v>
      </c>
      <c r="B232" s="37" t="s">
        <v>249</v>
      </c>
      <c r="C232" s="4" t="s">
        <v>482</v>
      </c>
      <c r="D232" s="1" t="s">
        <v>484</v>
      </c>
      <c r="E232" s="14">
        <v>0</v>
      </c>
      <c r="F232" s="29"/>
      <c r="G232" s="11"/>
      <c r="H232" s="11">
        <v>0</v>
      </c>
      <c r="I232" s="11">
        <v>0</v>
      </c>
      <c r="J232" s="11">
        <f t="shared" si="20"/>
        <v>0</v>
      </c>
      <c r="K232" s="20" t="s">
        <v>11</v>
      </c>
      <c r="L232" s="30"/>
      <c r="M232" s="24"/>
      <c r="N232" s="1"/>
      <c r="O232" s="10" t="s">
        <v>2835</v>
      </c>
      <c r="P232" s="2"/>
    </row>
    <row r="233" spans="1:16" ht="26.4" x14ac:dyDescent="0.25">
      <c r="A233" s="8">
        <v>33</v>
      </c>
      <c r="B233" s="37" t="s">
        <v>249</v>
      </c>
      <c r="C233" s="4" t="s">
        <v>482</v>
      </c>
      <c r="D233" s="1" t="s">
        <v>485</v>
      </c>
      <c r="E233" s="14">
        <v>0</v>
      </c>
      <c r="F233" s="29"/>
      <c r="G233" s="11"/>
      <c r="H233" s="11">
        <v>0</v>
      </c>
      <c r="I233" s="11">
        <v>0</v>
      </c>
      <c r="J233" s="11">
        <f t="shared" si="20"/>
        <v>0</v>
      </c>
      <c r="K233" s="20" t="s">
        <v>11</v>
      </c>
      <c r="L233" s="30"/>
      <c r="M233" s="24"/>
      <c r="N233" s="1"/>
      <c r="O233" s="10" t="s">
        <v>2834</v>
      </c>
      <c r="P233" s="2"/>
    </row>
    <row r="234" spans="1:16" ht="26.4" x14ac:dyDescent="0.25">
      <c r="A234" s="8">
        <v>34</v>
      </c>
      <c r="B234" s="37" t="s">
        <v>61</v>
      </c>
      <c r="C234" s="4" t="s">
        <v>482</v>
      </c>
      <c r="D234" s="1" t="s">
        <v>6790</v>
      </c>
      <c r="E234" s="14">
        <v>36</v>
      </c>
      <c r="F234" s="29" t="s">
        <v>6791</v>
      </c>
      <c r="G234" s="34" t="s">
        <v>2750</v>
      </c>
      <c r="H234" s="11">
        <v>0</v>
      </c>
      <c r="I234" s="11">
        <v>0</v>
      </c>
      <c r="J234" s="11">
        <f t="shared" ref="J234" si="21">H234-I234</f>
        <v>0</v>
      </c>
      <c r="K234" s="20"/>
      <c r="L234" s="30" t="s">
        <v>6792</v>
      </c>
      <c r="M234" s="154" t="s">
        <v>6793</v>
      </c>
      <c r="N234" s="1"/>
      <c r="O234" s="155" t="s">
        <v>6794</v>
      </c>
      <c r="P234" s="2"/>
    </row>
    <row r="235" spans="1:16" ht="31.95" customHeight="1" x14ac:dyDescent="0.25">
      <c r="A235" s="8">
        <v>35</v>
      </c>
      <c r="B235" s="37" t="s">
        <v>6799</v>
      </c>
      <c r="C235" s="4" t="s">
        <v>6800</v>
      </c>
      <c r="D235" s="1" t="s">
        <v>6801</v>
      </c>
      <c r="E235" s="14">
        <v>38</v>
      </c>
      <c r="F235" s="29" t="s">
        <v>6802</v>
      </c>
      <c r="G235" s="34" t="s">
        <v>2750</v>
      </c>
      <c r="H235" s="11">
        <v>0</v>
      </c>
      <c r="I235" s="11">
        <v>0</v>
      </c>
      <c r="J235" s="11">
        <f t="shared" ref="J235" si="22">H235-I235</f>
        <v>0</v>
      </c>
      <c r="K235" s="20"/>
      <c r="L235" s="30" t="s">
        <v>6803</v>
      </c>
      <c r="M235" s="157" t="s">
        <v>6804</v>
      </c>
      <c r="N235" s="5"/>
      <c r="O235" s="156" t="s">
        <v>6805</v>
      </c>
      <c r="P235" s="2"/>
    </row>
    <row r="236" spans="1:16" ht="31.2" customHeight="1" x14ac:dyDescent="0.25">
      <c r="A236" s="34">
        <v>36</v>
      </c>
      <c r="B236" s="450" t="s">
        <v>264</v>
      </c>
      <c r="C236" s="37" t="s">
        <v>85</v>
      </c>
      <c r="D236" s="1" t="s">
        <v>335</v>
      </c>
      <c r="E236" s="14">
        <v>669.6</v>
      </c>
      <c r="F236" s="29" t="s">
        <v>6730</v>
      </c>
      <c r="G236" s="34"/>
      <c r="H236" s="11">
        <v>203631</v>
      </c>
      <c r="I236" s="11">
        <v>203631</v>
      </c>
      <c r="J236" s="11">
        <f t="shared" ref="J236:J245" si="23">H236-I236</f>
        <v>0</v>
      </c>
      <c r="K236" s="20" t="s">
        <v>11</v>
      </c>
      <c r="L236" s="30"/>
      <c r="M236" s="24" t="s">
        <v>6738</v>
      </c>
      <c r="N236" s="1" t="s">
        <v>6741</v>
      </c>
      <c r="O236" s="24" t="s">
        <v>6729</v>
      </c>
      <c r="P236" s="2"/>
    </row>
    <row r="237" spans="1:16" ht="28.2" customHeight="1" x14ac:dyDescent="0.25">
      <c r="A237" s="8">
        <v>37</v>
      </c>
      <c r="B237" s="37" t="s">
        <v>140</v>
      </c>
      <c r="C237" s="4" t="s">
        <v>85</v>
      </c>
      <c r="D237" s="1" t="s">
        <v>141</v>
      </c>
      <c r="E237" s="14">
        <v>1451</v>
      </c>
      <c r="F237" s="29"/>
      <c r="G237" s="11"/>
      <c r="H237" s="11">
        <v>77405</v>
      </c>
      <c r="I237" s="11">
        <v>77405</v>
      </c>
      <c r="J237" s="11">
        <f t="shared" si="23"/>
        <v>0</v>
      </c>
      <c r="K237" s="20" t="s">
        <v>11</v>
      </c>
      <c r="L237" s="30"/>
      <c r="M237" s="24"/>
      <c r="N237" s="1"/>
      <c r="O237" s="10" t="s">
        <v>142</v>
      </c>
      <c r="P237" s="2"/>
    </row>
    <row r="238" spans="1:16" ht="28.8" customHeight="1" x14ac:dyDescent="0.25">
      <c r="A238" s="8">
        <v>38</v>
      </c>
      <c r="B238" s="37" t="s">
        <v>9184</v>
      </c>
      <c r="C238" s="4" t="s">
        <v>9185</v>
      </c>
      <c r="D238" s="1" t="s">
        <v>8315</v>
      </c>
      <c r="E238" s="14"/>
      <c r="F238" s="29"/>
      <c r="G238" s="11"/>
      <c r="H238" s="11">
        <v>4982</v>
      </c>
      <c r="I238" s="11">
        <v>0</v>
      </c>
      <c r="J238" s="11">
        <f t="shared" si="23"/>
        <v>4982</v>
      </c>
      <c r="K238" s="20"/>
      <c r="L238" s="30"/>
      <c r="M238" s="24"/>
      <c r="N238" s="1"/>
      <c r="O238" s="10" t="s">
        <v>9198</v>
      </c>
      <c r="P238" s="3" t="s">
        <v>9199</v>
      </c>
    </row>
    <row r="239" spans="1:16" ht="26.4" x14ac:dyDescent="0.25">
      <c r="A239" s="8">
        <v>39</v>
      </c>
      <c r="B239" s="450" t="s">
        <v>79</v>
      </c>
      <c r="C239" s="4" t="s">
        <v>85</v>
      </c>
      <c r="D239" s="1" t="s">
        <v>333</v>
      </c>
      <c r="E239" s="14">
        <v>388</v>
      </c>
      <c r="F239" s="29" t="s">
        <v>6728</v>
      </c>
      <c r="G239" s="11"/>
      <c r="H239" s="11">
        <v>261280</v>
      </c>
      <c r="I239" s="11">
        <v>261280</v>
      </c>
      <c r="J239" s="11">
        <f t="shared" si="23"/>
        <v>0</v>
      </c>
      <c r="K239" s="20" t="s">
        <v>11</v>
      </c>
      <c r="L239" s="30"/>
      <c r="M239" s="24" t="s">
        <v>6738</v>
      </c>
      <c r="N239" s="1" t="s">
        <v>6742</v>
      </c>
      <c r="O239" s="450" t="s">
        <v>345</v>
      </c>
      <c r="P239" s="40" t="s">
        <v>2337</v>
      </c>
    </row>
    <row r="240" spans="1:16" ht="26.4" x14ac:dyDescent="0.25">
      <c r="A240" s="34">
        <v>40</v>
      </c>
      <c r="B240" s="450" t="s">
        <v>79</v>
      </c>
      <c r="C240" s="37" t="s">
        <v>85</v>
      </c>
      <c r="D240" s="1" t="s">
        <v>334</v>
      </c>
      <c r="E240" s="14">
        <v>376</v>
      </c>
      <c r="F240" s="29" t="s">
        <v>6727</v>
      </c>
      <c r="G240" s="11"/>
      <c r="H240" s="11">
        <v>113096</v>
      </c>
      <c r="I240" s="11">
        <v>113096</v>
      </c>
      <c r="J240" s="11">
        <f t="shared" si="23"/>
        <v>0</v>
      </c>
      <c r="K240" s="20" t="s">
        <v>11</v>
      </c>
      <c r="L240" s="30"/>
      <c r="M240" s="24" t="s">
        <v>6738</v>
      </c>
      <c r="N240" s="1" t="s">
        <v>6743</v>
      </c>
      <c r="O240" s="24" t="s">
        <v>263</v>
      </c>
      <c r="P240" s="2"/>
    </row>
    <row r="241" spans="1:17" ht="83.4" customHeight="1" x14ac:dyDescent="0.25">
      <c r="A241" s="8">
        <v>41</v>
      </c>
      <c r="B241" s="450" t="s">
        <v>3522</v>
      </c>
      <c r="C241" s="4" t="s">
        <v>85</v>
      </c>
      <c r="D241" s="1" t="s">
        <v>3484</v>
      </c>
      <c r="E241" s="14">
        <v>14</v>
      </c>
      <c r="F241" s="29" t="s">
        <v>3485</v>
      </c>
      <c r="G241" s="11" t="s">
        <v>2749</v>
      </c>
      <c r="H241" s="11">
        <v>11722014.01</v>
      </c>
      <c r="I241" s="11">
        <v>876715.65</v>
      </c>
      <c r="J241" s="11">
        <f t="shared" si="23"/>
        <v>10845298.359999999</v>
      </c>
      <c r="K241" s="20"/>
      <c r="L241" s="30" t="s">
        <v>3487</v>
      </c>
      <c r="M241" s="24" t="s">
        <v>3486</v>
      </c>
      <c r="N241" s="1"/>
      <c r="O241" s="10" t="s">
        <v>3523</v>
      </c>
      <c r="P241" s="2"/>
    </row>
    <row r="242" spans="1:17" ht="17.399999999999999" customHeight="1" x14ac:dyDescent="0.25">
      <c r="A242" s="8">
        <v>42</v>
      </c>
      <c r="B242" s="450" t="s">
        <v>84</v>
      </c>
      <c r="C242" s="4" t="s">
        <v>9186</v>
      </c>
      <c r="D242" s="1" t="s">
        <v>9187</v>
      </c>
      <c r="E242" s="11">
        <v>50</v>
      </c>
      <c r="F242" s="29"/>
      <c r="G242" s="11"/>
      <c r="H242" s="11">
        <v>10937</v>
      </c>
      <c r="I242" s="11">
        <v>0</v>
      </c>
      <c r="J242" s="11">
        <f t="shared" si="23"/>
        <v>10937</v>
      </c>
      <c r="K242" s="20"/>
      <c r="L242" s="22"/>
      <c r="M242" s="24"/>
      <c r="N242" s="1"/>
      <c r="O242" s="10" t="s">
        <v>9200</v>
      </c>
      <c r="P242" s="3" t="s">
        <v>9201</v>
      </c>
    </row>
    <row r="243" spans="1:17" ht="26.4" x14ac:dyDescent="0.25">
      <c r="A243" s="8">
        <v>43</v>
      </c>
      <c r="B243" s="450" t="s">
        <v>261</v>
      </c>
      <c r="C243" s="37" t="s">
        <v>85</v>
      </c>
      <c r="D243" s="1" t="s">
        <v>328</v>
      </c>
      <c r="E243" s="14">
        <v>211</v>
      </c>
      <c r="F243" s="29" t="s">
        <v>6734</v>
      </c>
      <c r="G243" s="11"/>
      <c r="H243" s="11">
        <v>213859</v>
      </c>
      <c r="I243" s="11">
        <v>213859</v>
      </c>
      <c r="J243" s="11">
        <f t="shared" si="23"/>
        <v>0</v>
      </c>
      <c r="K243" s="20"/>
      <c r="L243" s="30"/>
      <c r="M243" s="24" t="s">
        <v>6738</v>
      </c>
      <c r="N243" s="1" t="s">
        <v>6737</v>
      </c>
      <c r="O243" s="24" t="s">
        <v>262</v>
      </c>
      <c r="P243" s="2"/>
      <c r="Q243" s="25"/>
    </row>
    <row r="244" spans="1:17" ht="26.4" x14ac:dyDescent="0.25">
      <c r="A244" s="34">
        <v>44</v>
      </c>
      <c r="B244" s="37" t="s">
        <v>115</v>
      </c>
      <c r="C244" s="4" t="s">
        <v>85</v>
      </c>
      <c r="D244" s="1" t="s">
        <v>116</v>
      </c>
      <c r="E244" s="14">
        <v>578.79999999999995</v>
      </c>
      <c r="F244" s="29" t="s">
        <v>2944</v>
      </c>
      <c r="G244" s="34" t="s">
        <v>2750</v>
      </c>
      <c r="H244" s="11">
        <v>65226</v>
      </c>
      <c r="I244" s="11">
        <v>65226</v>
      </c>
      <c r="J244" s="11">
        <f t="shared" si="23"/>
        <v>0</v>
      </c>
      <c r="K244" s="20" t="s">
        <v>7</v>
      </c>
      <c r="L244" s="30" t="s">
        <v>2946</v>
      </c>
      <c r="M244" s="24" t="s">
        <v>2945</v>
      </c>
      <c r="N244" s="1"/>
      <c r="O244" s="10" t="s">
        <v>117</v>
      </c>
      <c r="P244" s="2" t="s">
        <v>9222</v>
      </c>
    </row>
    <row r="245" spans="1:17" ht="39.6" x14ac:dyDescent="0.25">
      <c r="A245" s="8">
        <v>45</v>
      </c>
      <c r="B245" s="37" t="s">
        <v>86</v>
      </c>
      <c r="C245" s="4" t="s">
        <v>109</v>
      </c>
      <c r="D245" s="1" t="s">
        <v>3035</v>
      </c>
      <c r="E245" s="14">
        <v>39.299999999999997</v>
      </c>
      <c r="F245" s="29" t="s">
        <v>2933</v>
      </c>
      <c r="G245" s="11">
        <v>228214.71</v>
      </c>
      <c r="H245" s="11">
        <v>84968.37</v>
      </c>
      <c r="I245" s="11">
        <v>84968.37</v>
      </c>
      <c r="J245" s="11">
        <f t="shared" si="23"/>
        <v>0</v>
      </c>
      <c r="K245" s="20" t="s">
        <v>7</v>
      </c>
      <c r="L245" s="30" t="s">
        <v>2934</v>
      </c>
      <c r="M245" s="22" t="s">
        <v>2935</v>
      </c>
      <c r="N245" s="1"/>
      <c r="O245" s="10" t="s">
        <v>132</v>
      </c>
      <c r="P245" s="2" t="s">
        <v>9222</v>
      </c>
    </row>
    <row r="246" spans="1:17" ht="27.6" customHeight="1" x14ac:dyDescent="0.25">
      <c r="A246" s="8">
        <v>46</v>
      </c>
      <c r="B246" s="37" t="s">
        <v>86</v>
      </c>
      <c r="C246" s="4" t="s">
        <v>6811</v>
      </c>
      <c r="D246" s="1" t="s">
        <v>6812</v>
      </c>
      <c r="E246" s="14">
        <v>80</v>
      </c>
      <c r="F246" s="29" t="s">
        <v>6813</v>
      </c>
      <c r="G246" s="34" t="s">
        <v>2750</v>
      </c>
      <c r="H246" s="11">
        <v>0</v>
      </c>
      <c r="I246" s="11">
        <v>0</v>
      </c>
      <c r="J246" s="11">
        <f t="shared" ref="J246" si="24">H246-I246</f>
        <v>0</v>
      </c>
      <c r="K246" s="20"/>
      <c r="L246" s="30" t="s">
        <v>6814</v>
      </c>
      <c r="M246" s="157" t="s">
        <v>6815</v>
      </c>
      <c r="N246" s="1"/>
      <c r="O246" s="156" t="s">
        <v>6816</v>
      </c>
      <c r="P246" s="2"/>
    </row>
    <row r="247" spans="1:17" ht="28.2" customHeight="1" x14ac:dyDescent="0.25">
      <c r="A247" s="8">
        <v>47</v>
      </c>
      <c r="B247" s="37" t="s">
        <v>86</v>
      </c>
      <c r="C247" s="4" t="s">
        <v>2321</v>
      </c>
      <c r="D247" s="1" t="s">
        <v>6806</v>
      </c>
      <c r="E247" s="14">
        <v>197</v>
      </c>
      <c r="F247" s="29" t="s">
        <v>6807</v>
      </c>
      <c r="G247" s="34" t="s">
        <v>2750</v>
      </c>
      <c r="H247" s="11">
        <v>0</v>
      </c>
      <c r="I247" s="11">
        <v>0</v>
      </c>
      <c r="J247" s="11">
        <f t="shared" ref="J247:J248" si="25">H247-I247</f>
        <v>0</v>
      </c>
      <c r="K247" s="20"/>
      <c r="L247" s="30" t="s">
        <v>6808</v>
      </c>
      <c r="M247" s="157" t="s">
        <v>6809</v>
      </c>
      <c r="N247" s="1"/>
      <c r="O247" s="158" t="s">
        <v>6810</v>
      </c>
      <c r="P247" s="2"/>
    </row>
    <row r="248" spans="1:17" ht="28.2" customHeight="1" x14ac:dyDescent="0.25">
      <c r="A248" s="34">
        <v>48</v>
      </c>
      <c r="B248" s="37" t="s">
        <v>86</v>
      </c>
      <c r="C248" s="4" t="s">
        <v>2321</v>
      </c>
      <c r="D248" s="1" t="s">
        <v>6991</v>
      </c>
      <c r="E248" s="14">
        <v>40.1</v>
      </c>
      <c r="F248" s="29" t="s">
        <v>6992</v>
      </c>
      <c r="G248" s="34">
        <v>632972.07999999996</v>
      </c>
      <c r="H248" s="34">
        <v>632972.07999999996</v>
      </c>
      <c r="I248" s="11">
        <v>0</v>
      </c>
      <c r="J248" s="11">
        <f t="shared" si="25"/>
        <v>632972.07999999996</v>
      </c>
      <c r="K248" s="20"/>
      <c r="L248" s="30" t="s">
        <v>3121</v>
      </c>
      <c r="M248" s="157" t="s">
        <v>6993</v>
      </c>
      <c r="N248" s="1"/>
      <c r="O248" s="158" t="s">
        <v>6998</v>
      </c>
      <c r="P248" s="2"/>
    </row>
    <row r="249" spans="1:17" ht="28.2" customHeight="1" x14ac:dyDescent="0.25">
      <c r="A249" s="8">
        <v>49</v>
      </c>
      <c r="B249" s="37" t="s">
        <v>86</v>
      </c>
      <c r="C249" s="4" t="s">
        <v>6817</v>
      </c>
      <c r="D249" s="1" t="s">
        <v>6818</v>
      </c>
      <c r="E249" s="14">
        <v>60</v>
      </c>
      <c r="F249" s="29" t="s">
        <v>6819</v>
      </c>
      <c r="G249" s="34" t="s">
        <v>2750</v>
      </c>
      <c r="H249" s="11">
        <v>0</v>
      </c>
      <c r="I249" s="11">
        <v>0</v>
      </c>
      <c r="J249" s="11">
        <f t="shared" ref="J249" si="26">H249-I249</f>
        <v>0</v>
      </c>
      <c r="K249" s="20"/>
      <c r="L249" s="30" t="s">
        <v>6820</v>
      </c>
      <c r="M249" s="154" t="s">
        <v>6821</v>
      </c>
      <c r="N249" s="1"/>
      <c r="O249" s="155" t="s">
        <v>6822</v>
      </c>
      <c r="P249" s="2"/>
    </row>
    <row r="250" spans="1:17" ht="26.4" x14ac:dyDescent="0.25">
      <c r="A250" s="8">
        <v>50</v>
      </c>
      <c r="B250" s="37" t="s">
        <v>86</v>
      </c>
      <c r="C250" s="4" t="s">
        <v>110</v>
      </c>
      <c r="D250" s="1" t="s">
        <v>111</v>
      </c>
      <c r="E250" s="14">
        <v>57.6</v>
      </c>
      <c r="F250" s="29" t="s">
        <v>2936</v>
      </c>
      <c r="G250" s="11">
        <v>894659.33</v>
      </c>
      <c r="H250" s="11">
        <v>253000</v>
      </c>
      <c r="I250" s="11">
        <v>250797.92</v>
      </c>
      <c r="J250" s="11">
        <f>H250-I250</f>
        <v>2202.0799999999872</v>
      </c>
      <c r="K250" s="20" t="s">
        <v>7</v>
      </c>
      <c r="L250" s="30" t="s">
        <v>2938</v>
      </c>
      <c r="M250" s="24" t="s">
        <v>2937</v>
      </c>
      <c r="N250" s="1"/>
      <c r="O250" s="10" t="s">
        <v>133</v>
      </c>
      <c r="P250" s="2" t="s">
        <v>9180</v>
      </c>
    </row>
    <row r="251" spans="1:17" x14ac:dyDescent="0.25">
      <c r="A251" s="181"/>
      <c r="B251" s="492" t="s">
        <v>6832</v>
      </c>
      <c r="C251" s="493"/>
      <c r="D251" s="494"/>
      <c r="E251" s="163">
        <f>SUM(E201:E250)</f>
        <v>13388.6</v>
      </c>
      <c r="F251" s="173"/>
      <c r="G251" s="174"/>
      <c r="H251" s="165">
        <f>SUM(H204:H250)</f>
        <v>32481850.190000001</v>
      </c>
      <c r="I251" s="165">
        <f>SUM(I204:I250)</f>
        <v>5633802.3999999994</v>
      </c>
      <c r="J251" s="165">
        <f>SUM(J204:J250)</f>
        <v>26848047.789999995</v>
      </c>
      <c r="K251" s="175"/>
      <c r="L251" s="176"/>
      <c r="M251" s="177"/>
      <c r="N251" s="178"/>
      <c r="O251" s="179"/>
      <c r="P251" s="180" t="s">
        <v>2337</v>
      </c>
    </row>
    <row r="252" spans="1:17" x14ac:dyDescent="0.25">
      <c r="A252" s="486" t="s">
        <v>198</v>
      </c>
      <c r="B252" s="495"/>
      <c r="C252" s="495"/>
      <c r="D252" s="495"/>
      <c r="E252" s="495"/>
      <c r="F252" s="495"/>
      <c r="G252" s="495"/>
      <c r="H252" s="495"/>
      <c r="I252" s="495"/>
      <c r="J252" s="495"/>
      <c r="K252" s="495"/>
      <c r="L252" s="495"/>
      <c r="M252" s="495"/>
      <c r="N252" s="495"/>
      <c r="O252" s="495"/>
      <c r="P252" s="508"/>
    </row>
    <row r="253" spans="1:17" x14ac:dyDescent="0.25">
      <c r="A253" s="43">
        <v>1</v>
      </c>
      <c r="B253" s="37" t="s">
        <v>3490</v>
      </c>
      <c r="C253" s="34">
        <v>43</v>
      </c>
      <c r="D253" s="37" t="s">
        <v>3491</v>
      </c>
      <c r="E253" s="8">
        <v>323.8</v>
      </c>
      <c r="F253" s="34"/>
      <c r="G253" s="34"/>
      <c r="H253" s="13">
        <v>0</v>
      </c>
      <c r="I253" s="13">
        <v>0</v>
      </c>
      <c r="J253" s="13">
        <f t="shared" ref="J253:J258" si="27">H253-I253</f>
        <v>0</v>
      </c>
      <c r="K253" s="34"/>
      <c r="L253" s="34"/>
      <c r="M253" s="34"/>
      <c r="N253" s="34"/>
      <c r="O253" s="37" t="s">
        <v>3493</v>
      </c>
      <c r="P253" s="34"/>
    </row>
    <row r="254" spans="1:17" x14ac:dyDescent="0.25">
      <c r="A254" s="34">
        <v>2</v>
      </c>
      <c r="B254" s="2" t="s">
        <v>112</v>
      </c>
      <c r="C254" s="34" t="s">
        <v>85</v>
      </c>
      <c r="D254" s="1" t="s">
        <v>490</v>
      </c>
      <c r="E254" s="14">
        <v>868</v>
      </c>
      <c r="F254" s="29"/>
      <c r="G254" s="11"/>
      <c r="H254" s="11">
        <v>208913167.68000001</v>
      </c>
      <c r="I254" s="11">
        <v>83312031.760000005</v>
      </c>
      <c r="J254" s="11">
        <f t="shared" si="27"/>
        <v>125601135.92</v>
      </c>
      <c r="K254" s="20" t="s">
        <v>95</v>
      </c>
      <c r="L254" s="30"/>
      <c r="M254" s="24"/>
      <c r="N254" s="1"/>
      <c r="O254" s="4" t="s">
        <v>113</v>
      </c>
      <c r="P254" s="2" t="s">
        <v>114</v>
      </c>
    </row>
    <row r="255" spans="1:17" ht="26.4" x14ac:dyDescent="0.25">
      <c r="A255" s="34">
        <v>3</v>
      </c>
      <c r="B255" s="2" t="s">
        <v>75</v>
      </c>
      <c r="C255" s="34">
        <v>2</v>
      </c>
      <c r="D255" s="1" t="s">
        <v>492</v>
      </c>
      <c r="E255" s="14">
        <v>483</v>
      </c>
      <c r="F255" s="29" t="s">
        <v>8976</v>
      </c>
      <c r="G255" s="11"/>
      <c r="H255" s="11">
        <v>21036978</v>
      </c>
      <c r="I255" s="11">
        <v>18764664.629999999</v>
      </c>
      <c r="J255" s="11">
        <f t="shared" si="27"/>
        <v>2272313.370000001</v>
      </c>
      <c r="K255" s="20" t="s">
        <v>260</v>
      </c>
      <c r="L255" s="30"/>
      <c r="M255" s="24"/>
      <c r="N255" s="1"/>
      <c r="O255" s="24" t="s">
        <v>494</v>
      </c>
      <c r="P255" s="2"/>
    </row>
    <row r="256" spans="1:17" ht="26.4" x14ac:dyDescent="0.25">
      <c r="A256" s="34">
        <v>4</v>
      </c>
      <c r="B256" s="2" t="s">
        <v>493</v>
      </c>
      <c r="C256" s="34">
        <v>2</v>
      </c>
      <c r="D256" s="1" t="s">
        <v>491</v>
      </c>
      <c r="E256" s="14">
        <v>336</v>
      </c>
      <c r="F256" s="29" t="s">
        <v>8975</v>
      </c>
      <c r="G256" s="11"/>
      <c r="H256" s="11">
        <v>15055776</v>
      </c>
      <c r="I256" s="11">
        <v>14391189.83</v>
      </c>
      <c r="J256" s="11">
        <f t="shared" si="27"/>
        <v>664586.16999999993</v>
      </c>
      <c r="K256" s="20" t="s">
        <v>10</v>
      </c>
      <c r="L256" s="30"/>
      <c r="M256" s="24"/>
      <c r="N256" s="1"/>
      <c r="O256" s="24" t="s">
        <v>495</v>
      </c>
      <c r="P256" s="2" t="s">
        <v>8974</v>
      </c>
    </row>
    <row r="257" spans="1:16" x14ac:dyDescent="0.25">
      <c r="A257" s="34">
        <v>5</v>
      </c>
      <c r="B257" s="2" t="s">
        <v>249</v>
      </c>
      <c r="C257" s="34">
        <v>2</v>
      </c>
      <c r="D257" s="1" t="s">
        <v>496</v>
      </c>
      <c r="E257" s="14">
        <v>2.2000000000000002</v>
      </c>
      <c r="F257" s="29"/>
      <c r="G257" s="11"/>
      <c r="H257" s="11">
        <v>0</v>
      </c>
      <c r="I257" s="11">
        <v>0</v>
      </c>
      <c r="J257" s="11">
        <f t="shared" si="27"/>
        <v>0</v>
      </c>
      <c r="K257" s="20"/>
      <c r="L257" s="30"/>
      <c r="M257" s="24"/>
      <c r="N257" s="1"/>
      <c r="O257" s="24" t="s">
        <v>497</v>
      </c>
      <c r="P257" s="2"/>
    </row>
    <row r="258" spans="1:16" x14ac:dyDescent="0.25">
      <c r="A258" s="34">
        <v>6</v>
      </c>
      <c r="B258" s="2" t="s">
        <v>249</v>
      </c>
      <c r="C258" s="34">
        <v>2</v>
      </c>
      <c r="D258" s="1" t="s">
        <v>498</v>
      </c>
      <c r="E258" s="14">
        <v>100403</v>
      </c>
      <c r="F258" s="29"/>
      <c r="G258" s="11"/>
      <c r="H258" s="11">
        <v>0</v>
      </c>
      <c r="I258" s="11">
        <v>0</v>
      </c>
      <c r="J258" s="11">
        <f t="shared" si="27"/>
        <v>0</v>
      </c>
      <c r="K258" s="20"/>
      <c r="L258" s="30"/>
      <c r="M258" s="24"/>
      <c r="N258" s="1"/>
      <c r="O258" s="24" t="s">
        <v>7531</v>
      </c>
      <c r="P258" s="2"/>
    </row>
    <row r="259" spans="1:16" ht="15.6" customHeight="1" x14ac:dyDescent="0.25">
      <c r="A259" s="492" t="s">
        <v>6832</v>
      </c>
      <c r="B259" s="493"/>
      <c r="C259" s="493"/>
      <c r="D259" s="494"/>
      <c r="E259" s="182">
        <f>SUM(E253:E258)</f>
        <v>102416</v>
      </c>
      <c r="F259" s="183"/>
      <c r="G259" s="183"/>
      <c r="H259" s="184">
        <f>SUM(H253:H258)</f>
        <v>245005921.68000001</v>
      </c>
      <c r="I259" s="184">
        <f>SUM(I253:I258)</f>
        <v>116467886.22</v>
      </c>
      <c r="J259" s="184">
        <f>SUM(J253:J258)</f>
        <v>128538035.46000001</v>
      </c>
      <c r="K259" s="185"/>
      <c r="L259" s="185"/>
      <c r="M259" s="185"/>
      <c r="N259" s="185"/>
      <c r="O259" s="186"/>
      <c r="P259" s="187"/>
    </row>
    <row r="260" spans="1:16" x14ac:dyDescent="0.25">
      <c r="A260" s="486" t="s">
        <v>161</v>
      </c>
      <c r="B260" s="495"/>
      <c r="C260" s="495"/>
      <c r="D260" s="495"/>
      <c r="E260" s="495"/>
      <c r="F260" s="495"/>
      <c r="G260" s="495"/>
      <c r="H260" s="495"/>
      <c r="I260" s="495"/>
      <c r="J260" s="495"/>
      <c r="K260" s="495"/>
      <c r="L260" s="495"/>
      <c r="M260" s="495"/>
      <c r="N260" s="495"/>
      <c r="O260" s="495"/>
      <c r="P260" s="508"/>
    </row>
    <row r="261" spans="1:16" ht="26.4" x14ac:dyDescent="0.25">
      <c r="A261" s="34">
        <v>1</v>
      </c>
      <c r="B261" s="37" t="s">
        <v>187</v>
      </c>
      <c r="C261" s="4" t="s">
        <v>106</v>
      </c>
      <c r="D261" s="1" t="s">
        <v>188</v>
      </c>
      <c r="E261" s="14">
        <v>69</v>
      </c>
      <c r="F261" s="29" t="s">
        <v>2952</v>
      </c>
      <c r="G261" s="11">
        <v>39928.92</v>
      </c>
      <c r="H261" s="11">
        <v>51543.69</v>
      </c>
      <c r="I261" s="11">
        <v>0</v>
      </c>
      <c r="J261" s="11">
        <f>H261-I261</f>
        <v>51543.69</v>
      </c>
      <c r="K261" s="20"/>
      <c r="L261" s="30" t="s">
        <v>2943</v>
      </c>
      <c r="M261" s="24" t="s">
        <v>2953</v>
      </c>
      <c r="N261" s="9"/>
      <c r="O261" s="37" t="s">
        <v>131</v>
      </c>
      <c r="P261" s="3"/>
    </row>
    <row r="262" spans="1:16" ht="26.4" x14ac:dyDescent="0.25">
      <c r="A262" s="34">
        <v>2</v>
      </c>
      <c r="B262" s="37" t="s">
        <v>8164</v>
      </c>
      <c r="C262" s="4" t="s">
        <v>8165</v>
      </c>
      <c r="D262" s="1" t="s">
        <v>8603</v>
      </c>
      <c r="E262" s="14">
        <v>1991</v>
      </c>
      <c r="F262" s="29" t="s">
        <v>8166</v>
      </c>
      <c r="G262" s="11">
        <v>1152151.8799999999</v>
      </c>
      <c r="H262" s="11">
        <v>1152151.8799999999</v>
      </c>
      <c r="I262" s="11">
        <v>0</v>
      </c>
      <c r="J262" s="11">
        <f>H262-I262</f>
        <v>1152151.8799999999</v>
      </c>
      <c r="K262" s="20"/>
      <c r="L262" s="30" t="s">
        <v>8167</v>
      </c>
      <c r="M262" s="24" t="s">
        <v>8168</v>
      </c>
      <c r="N262" s="1"/>
      <c r="O262" s="4" t="s">
        <v>8169</v>
      </c>
      <c r="P262" s="3"/>
    </row>
    <row r="263" spans="1:16" ht="26.4" x14ac:dyDescent="0.25">
      <c r="A263" s="34">
        <v>3</v>
      </c>
      <c r="B263" s="37" t="s">
        <v>9020</v>
      </c>
      <c r="C263" s="4" t="s">
        <v>9021</v>
      </c>
      <c r="D263" s="1" t="s">
        <v>9022</v>
      </c>
      <c r="E263" s="14">
        <v>1076</v>
      </c>
      <c r="F263" s="29" t="s">
        <v>9023</v>
      </c>
      <c r="G263" s="11">
        <v>518180.08</v>
      </c>
      <c r="H263" s="11">
        <v>518180.08</v>
      </c>
      <c r="I263" s="11">
        <v>0</v>
      </c>
      <c r="J263" s="11">
        <f t="shared" ref="J263:J264" si="28">H263-I263</f>
        <v>518180.08</v>
      </c>
      <c r="K263" s="20"/>
      <c r="L263" s="30"/>
      <c r="M263" s="24"/>
      <c r="N263" s="1"/>
      <c r="O263" s="24" t="s">
        <v>9024</v>
      </c>
      <c r="P263" s="3"/>
    </row>
    <row r="264" spans="1:16" x14ac:dyDescent="0.25">
      <c r="A264" s="34">
        <v>4</v>
      </c>
      <c r="B264" s="37" t="s">
        <v>13</v>
      </c>
      <c r="C264" s="4" t="s">
        <v>171</v>
      </c>
      <c r="D264" s="1" t="s">
        <v>174</v>
      </c>
      <c r="E264" s="14">
        <v>47</v>
      </c>
      <c r="F264" s="29"/>
      <c r="G264" s="11"/>
      <c r="H264" s="11">
        <v>56818.3</v>
      </c>
      <c r="I264" s="11">
        <v>0</v>
      </c>
      <c r="J264" s="11">
        <f t="shared" si="28"/>
        <v>56818.3</v>
      </c>
      <c r="K264" s="20"/>
      <c r="L264" s="30"/>
      <c r="M264" s="24"/>
      <c r="N264" s="1"/>
      <c r="O264" s="4" t="s">
        <v>2739</v>
      </c>
      <c r="P264" s="2"/>
    </row>
    <row r="265" spans="1:16" x14ac:dyDescent="0.25">
      <c r="A265" s="34">
        <v>5</v>
      </c>
      <c r="B265" s="37" t="s">
        <v>13</v>
      </c>
      <c r="C265" s="4" t="s">
        <v>172</v>
      </c>
      <c r="D265" s="1" t="s">
        <v>175</v>
      </c>
      <c r="E265" s="14">
        <v>46</v>
      </c>
      <c r="F265" s="29"/>
      <c r="G265" s="11"/>
      <c r="H265" s="11">
        <v>55609.4</v>
      </c>
      <c r="I265" s="11">
        <v>0</v>
      </c>
      <c r="J265" s="11">
        <f t="shared" ref="J265:J284" si="29">H265-I265</f>
        <v>55609.4</v>
      </c>
      <c r="K265" s="20"/>
      <c r="L265" s="30"/>
      <c r="M265" s="24"/>
      <c r="N265" s="1"/>
      <c r="O265" s="4" t="s">
        <v>2739</v>
      </c>
      <c r="P265" s="2"/>
    </row>
    <row r="266" spans="1:16" x14ac:dyDescent="0.25">
      <c r="A266" s="34">
        <v>6</v>
      </c>
      <c r="B266" s="37" t="s">
        <v>13</v>
      </c>
      <c r="C266" s="4" t="s">
        <v>173</v>
      </c>
      <c r="D266" s="1" t="s">
        <v>176</v>
      </c>
      <c r="E266" s="14">
        <v>48</v>
      </c>
      <c r="F266" s="29"/>
      <c r="G266" s="11"/>
      <c r="H266" s="11">
        <v>58027.199999999997</v>
      </c>
      <c r="I266" s="11">
        <v>0</v>
      </c>
      <c r="J266" s="11">
        <f t="shared" si="29"/>
        <v>58027.199999999997</v>
      </c>
      <c r="K266" s="20"/>
      <c r="L266" s="30"/>
      <c r="M266" s="24"/>
      <c r="N266" s="1"/>
      <c r="O266" s="4" t="s">
        <v>2739</v>
      </c>
      <c r="P266" s="2"/>
    </row>
    <row r="267" spans="1:16" x14ac:dyDescent="0.25">
      <c r="A267" s="34">
        <v>7</v>
      </c>
      <c r="B267" s="37" t="s">
        <v>15</v>
      </c>
      <c r="C267" s="37">
        <v>51</v>
      </c>
      <c r="D267" s="1" t="s">
        <v>168</v>
      </c>
      <c r="E267" s="14">
        <v>3664</v>
      </c>
      <c r="F267" s="29"/>
      <c r="G267" s="11"/>
      <c r="H267" s="11">
        <v>2200012.16</v>
      </c>
      <c r="I267" s="11">
        <v>0</v>
      </c>
      <c r="J267" s="11">
        <f t="shared" si="29"/>
        <v>2200012.16</v>
      </c>
      <c r="K267" s="20" t="s">
        <v>260</v>
      </c>
      <c r="L267" s="30"/>
      <c r="M267" s="24"/>
      <c r="N267" s="1"/>
      <c r="O267" s="4" t="s">
        <v>2740</v>
      </c>
      <c r="P267" s="2" t="s">
        <v>6754</v>
      </c>
    </row>
    <row r="268" spans="1:16" x14ac:dyDescent="0.25">
      <c r="A268" s="34">
        <v>8</v>
      </c>
      <c r="B268" s="37" t="s">
        <v>15</v>
      </c>
      <c r="C268" s="37" t="s">
        <v>89</v>
      </c>
      <c r="D268" s="1" t="s">
        <v>189</v>
      </c>
      <c r="E268" s="14">
        <v>78</v>
      </c>
      <c r="F268" s="29"/>
      <c r="G268" s="11"/>
      <c r="H268" s="11">
        <v>49077.599999999999</v>
      </c>
      <c r="I268" s="11">
        <v>0</v>
      </c>
      <c r="J268" s="11">
        <f t="shared" si="29"/>
        <v>49077.599999999999</v>
      </c>
      <c r="K268" s="20"/>
      <c r="L268" s="30"/>
      <c r="M268" s="24"/>
      <c r="N268" s="1"/>
      <c r="O268" s="37" t="s">
        <v>190</v>
      </c>
      <c r="P268" s="3"/>
    </row>
    <row r="269" spans="1:16" ht="39" customHeight="1" x14ac:dyDescent="0.25">
      <c r="A269" s="34">
        <v>9</v>
      </c>
      <c r="B269" s="37" t="s">
        <v>303</v>
      </c>
      <c r="C269" s="37">
        <v>20</v>
      </c>
      <c r="D269" s="1" t="s">
        <v>353</v>
      </c>
      <c r="E269" s="14">
        <v>29525</v>
      </c>
      <c r="F269" s="29" t="s">
        <v>2986</v>
      </c>
      <c r="G269" s="11">
        <v>17085527</v>
      </c>
      <c r="H269" s="11">
        <v>17085527</v>
      </c>
      <c r="I269" s="11">
        <v>0</v>
      </c>
      <c r="J269" s="11">
        <f>H269-I269</f>
        <v>17085527</v>
      </c>
      <c r="K269" s="20" t="s">
        <v>260</v>
      </c>
      <c r="L269" s="30" t="s">
        <v>2988</v>
      </c>
      <c r="M269" s="24" t="s">
        <v>2987</v>
      </c>
      <c r="N269" s="5" t="s">
        <v>2989</v>
      </c>
      <c r="O269" s="6" t="s">
        <v>354</v>
      </c>
      <c r="P269" s="3" t="s">
        <v>9180</v>
      </c>
    </row>
    <row r="270" spans="1:16" x14ac:dyDescent="0.25">
      <c r="A270" s="34">
        <v>10</v>
      </c>
      <c r="B270" s="37" t="s">
        <v>91</v>
      </c>
      <c r="C270" s="37" t="s">
        <v>92</v>
      </c>
      <c r="D270" s="1" t="s">
        <v>192</v>
      </c>
      <c r="E270" s="14">
        <v>230</v>
      </c>
      <c r="F270" s="29"/>
      <c r="G270" s="11"/>
      <c r="H270" s="11">
        <v>192116.7</v>
      </c>
      <c r="I270" s="11">
        <v>0</v>
      </c>
      <c r="J270" s="11">
        <f t="shared" si="29"/>
        <v>192116.7</v>
      </c>
      <c r="K270" s="20"/>
      <c r="L270" s="30"/>
      <c r="M270" s="24"/>
      <c r="N270" s="1"/>
      <c r="O270" s="37" t="s">
        <v>193</v>
      </c>
      <c r="P270" s="3"/>
    </row>
    <row r="271" spans="1:16" ht="26.4" x14ac:dyDescent="0.25">
      <c r="A271" s="34">
        <v>11</v>
      </c>
      <c r="B271" s="37" t="s">
        <v>9025</v>
      </c>
      <c r="C271" s="37" t="s">
        <v>85</v>
      </c>
      <c r="D271" s="1" t="s">
        <v>9026</v>
      </c>
      <c r="E271" s="14">
        <v>939</v>
      </c>
      <c r="F271" s="29" t="s">
        <v>9027</v>
      </c>
      <c r="G271" s="11"/>
      <c r="H271" s="11">
        <v>523548.84</v>
      </c>
      <c r="I271" s="11">
        <v>0</v>
      </c>
      <c r="J271" s="11">
        <f t="shared" si="29"/>
        <v>523548.84</v>
      </c>
      <c r="K271" s="20"/>
      <c r="L271" s="30"/>
      <c r="M271" s="24"/>
      <c r="N271" s="1"/>
      <c r="O271" s="446" t="s">
        <v>3555</v>
      </c>
      <c r="P271" s="3"/>
    </row>
    <row r="272" spans="1:16" x14ac:dyDescent="0.25">
      <c r="A272" s="34">
        <v>12</v>
      </c>
      <c r="B272" s="37" t="s">
        <v>137</v>
      </c>
      <c r="C272" s="37">
        <v>38</v>
      </c>
      <c r="D272" s="1" t="s">
        <v>194</v>
      </c>
      <c r="E272" s="14">
        <v>112</v>
      </c>
      <c r="F272" s="29"/>
      <c r="G272" s="11"/>
      <c r="H272" s="11">
        <v>41174.559999999998</v>
      </c>
      <c r="I272" s="11">
        <v>0</v>
      </c>
      <c r="J272" s="11">
        <f t="shared" si="29"/>
        <v>41174.559999999998</v>
      </c>
      <c r="K272" s="20"/>
      <c r="L272" s="30"/>
      <c r="M272" s="24"/>
      <c r="N272" s="1"/>
      <c r="O272" s="37" t="s">
        <v>178</v>
      </c>
      <c r="P272" s="3"/>
    </row>
    <row r="273" spans="1:16" x14ac:dyDescent="0.25">
      <c r="A273" s="34">
        <v>13</v>
      </c>
      <c r="B273" s="37" t="s">
        <v>23</v>
      </c>
      <c r="C273" s="37" t="s">
        <v>159</v>
      </c>
      <c r="D273" s="1" t="s">
        <v>160</v>
      </c>
      <c r="E273" s="14">
        <v>4286</v>
      </c>
      <c r="F273" s="29"/>
      <c r="G273" s="11"/>
      <c r="H273" s="11">
        <v>62854.5</v>
      </c>
      <c r="I273" s="11">
        <v>0</v>
      </c>
      <c r="J273" s="11">
        <f t="shared" si="29"/>
        <v>62854.5</v>
      </c>
      <c r="K273" s="20"/>
      <c r="L273" s="30"/>
      <c r="M273" s="24"/>
      <c r="N273" s="1"/>
      <c r="O273" s="4" t="s">
        <v>165</v>
      </c>
      <c r="P273" s="2"/>
    </row>
    <row r="274" spans="1:16" ht="26.4" x14ac:dyDescent="0.25">
      <c r="A274" s="34">
        <v>14</v>
      </c>
      <c r="B274" s="37" t="s">
        <v>27</v>
      </c>
      <c r="C274" s="37" t="s">
        <v>85</v>
      </c>
      <c r="D274" s="1" t="s">
        <v>204</v>
      </c>
      <c r="E274" s="14">
        <v>231</v>
      </c>
      <c r="F274" s="29" t="s">
        <v>3075</v>
      </c>
      <c r="G274" s="11">
        <v>133675.07999999999</v>
      </c>
      <c r="H274" s="11">
        <v>84922.53</v>
      </c>
      <c r="I274" s="11">
        <v>0</v>
      </c>
      <c r="J274" s="11">
        <f t="shared" si="29"/>
        <v>84922.53</v>
      </c>
      <c r="K274" s="20"/>
      <c r="L274" s="30" t="s">
        <v>3077</v>
      </c>
      <c r="M274" s="24" t="s">
        <v>3076</v>
      </c>
      <c r="N274" s="1"/>
      <c r="O274" s="4" t="s">
        <v>178</v>
      </c>
      <c r="P274" s="2"/>
    </row>
    <row r="275" spans="1:16" x14ac:dyDescent="0.25">
      <c r="A275" s="34">
        <v>15</v>
      </c>
      <c r="B275" s="37" t="s">
        <v>27</v>
      </c>
      <c r="C275" s="37">
        <v>18</v>
      </c>
      <c r="D275" s="1" t="s">
        <v>191</v>
      </c>
      <c r="E275" s="14">
        <v>69</v>
      </c>
      <c r="F275" s="29"/>
      <c r="G275" s="11"/>
      <c r="H275" s="11">
        <v>25366.47</v>
      </c>
      <c r="I275" s="11">
        <v>0</v>
      </c>
      <c r="J275" s="11">
        <f t="shared" si="29"/>
        <v>25366.47</v>
      </c>
      <c r="K275" s="20"/>
      <c r="L275" s="30"/>
      <c r="M275" s="24"/>
      <c r="N275" s="1"/>
      <c r="O275" s="4" t="s">
        <v>178</v>
      </c>
      <c r="P275" s="3"/>
    </row>
    <row r="276" spans="1:16" x14ac:dyDescent="0.25">
      <c r="A276" s="34">
        <v>16</v>
      </c>
      <c r="B276" s="37" t="s">
        <v>27</v>
      </c>
      <c r="C276" s="37">
        <v>30</v>
      </c>
      <c r="D276" s="1" t="s">
        <v>185</v>
      </c>
      <c r="E276" s="14">
        <v>182</v>
      </c>
      <c r="F276" s="29" t="s">
        <v>3078</v>
      </c>
      <c r="G276" s="11">
        <v>104741.08</v>
      </c>
      <c r="H276" s="11">
        <v>66908.66</v>
      </c>
      <c r="I276" s="11">
        <v>0</v>
      </c>
      <c r="J276" s="11">
        <f t="shared" si="29"/>
        <v>66908.66</v>
      </c>
      <c r="K276" s="20"/>
      <c r="L276" s="30"/>
      <c r="M276" s="24"/>
      <c r="N276" s="1"/>
      <c r="O276" s="4" t="s">
        <v>178</v>
      </c>
      <c r="P276" s="3"/>
    </row>
    <row r="277" spans="1:16" x14ac:dyDescent="0.25">
      <c r="A277" s="34">
        <v>17</v>
      </c>
      <c r="B277" s="37" t="s">
        <v>27</v>
      </c>
      <c r="C277" s="37">
        <v>63</v>
      </c>
      <c r="D277" s="1" t="s">
        <v>186</v>
      </c>
      <c r="E277" s="14">
        <v>103</v>
      </c>
      <c r="F277" s="29"/>
      <c r="G277" s="11"/>
      <c r="H277" s="11">
        <v>37865.89</v>
      </c>
      <c r="I277" s="11">
        <v>0</v>
      </c>
      <c r="J277" s="11">
        <f t="shared" si="29"/>
        <v>37865.89</v>
      </c>
      <c r="K277" s="20"/>
      <c r="L277" s="30"/>
      <c r="M277" s="24"/>
      <c r="N277" s="1"/>
      <c r="O277" s="4" t="s">
        <v>178</v>
      </c>
      <c r="P277" s="3"/>
    </row>
    <row r="278" spans="1:16" ht="26.4" x14ac:dyDescent="0.25">
      <c r="A278" s="34">
        <v>18</v>
      </c>
      <c r="B278" s="37" t="s">
        <v>29</v>
      </c>
      <c r="C278" s="37" t="s">
        <v>507</v>
      </c>
      <c r="D278" s="1" t="s">
        <v>2331</v>
      </c>
      <c r="E278" s="14">
        <v>931</v>
      </c>
      <c r="F278" s="29" t="s">
        <v>3172</v>
      </c>
      <c r="G278" s="11">
        <v>3562573.91</v>
      </c>
      <c r="H278" s="11">
        <v>3562573.91</v>
      </c>
      <c r="I278" s="11">
        <v>0</v>
      </c>
      <c r="J278" s="11">
        <f t="shared" si="29"/>
        <v>3562573.91</v>
      </c>
      <c r="K278" s="20"/>
      <c r="L278" s="30" t="s">
        <v>2830</v>
      </c>
      <c r="M278" s="24" t="s">
        <v>3173</v>
      </c>
      <c r="N278" s="1"/>
      <c r="O278" s="24" t="s">
        <v>2332</v>
      </c>
      <c r="P278" s="3"/>
    </row>
    <row r="279" spans="1:16" x14ac:dyDescent="0.25">
      <c r="A279" s="34">
        <v>19</v>
      </c>
      <c r="B279" s="37" t="s">
        <v>29</v>
      </c>
      <c r="C279" s="37" t="s">
        <v>48</v>
      </c>
      <c r="D279" s="1" t="s">
        <v>179</v>
      </c>
      <c r="E279" s="14">
        <v>43</v>
      </c>
      <c r="F279" s="29"/>
      <c r="G279" s="11"/>
      <c r="H279" s="11">
        <v>15808.09</v>
      </c>
      <c r="I279" s="11">
        <v>0</v>
      </c>
      <c r="J279" s="11">
        <f t="shared" si="29"/>
        <v>15808.09</v>
      </c>
      <c r="K279" s="20"/>
      <c r="L279" s="30"/>
      <c r="M279" s="24"/>
      <c r="N279" s="1"/>
      <c r="O279" s="4" t="s">
        <v>178</v>
      </c>
      <c r="P279" s="3"/>
    </row>
    <row r="280" spans="1:16" x14ac:dyDescent="0.25">
      <c r="A280" s="34">
        <v>20</v>
      </c>
      <c r="B280" s="37" t="s">
        <v>29</v>
      </c>
      <c r="C280" s="37">
        <v>6</v>
      </c>
      <c r="D280" s="1" t="s">
        <v>177</v>
      </c>
      <c r="E280" s="14">
        <v>303</v>
      </c>
      <c r="F280" s="29"/>
      <c r="G280" s="11"/>
      <c r="H280" s="11">
        <v>111391.89</v>
      </c>
      <c r="I280" s="11">
        <v>0</v>
      </c>
      <c r="J280" s="11">
        <f t="shared" si="29"/>
        <v>111391.89</v>
      </c>
      <c r="K280" s="20"/>
      <c r="L280" s="30"/>
      <c r="M280" s="24"/>
      <c r="N280" s="1"/>
      <c r="O280" s="4" t="s">
        <v>178</v>
      </c>
      <c r="P280" s="3"/>
    </row>
    <row r="281" spans="1:16" x14ac:dyDescent="0.25">
      <c r="A281" s="34">
        <v>21</v>
      </c>
      <c r="B281" s="37" t="s">
        <v>29</v>
      </c>
      <c r="C281" s="37">
        <v>9</v>
      </c>
      <c r="D281" s="1" t="s">
        <v>180</v>
      </c>
      <c r="E281" s="14">
        <v>146</v>
      </c>
      <c r="F281" s="29"/>
      <c r="G281" s="11"/>
      <c r="H281" s="11">
        <v>53673.98</v>
      </c>
      <c r="I281" s="11">
        <v>0</v>
      </c>
      <c r="J281" s="11">
        <f t="shared" si="29"/>
        <v>53673.98</v>
      </c>
      <c r="K281" s="20"/>
      <c r="L281" s="30"/>
      <c r="M281" s="24"/>
      <c r="N281" s="1"/>
      <c r="O281" s="4" t="s">
        <v>178</v>
      </c>
      <c r="P281" s="3"/>
    </row>
    <row r="282" spans="1:16" ht="26.4" x14ac:dyDescent="0.25">
      <c r="A282" s="34">
        <v>22</v>
      </c>
      <c r="B282" s="37" t="s">
        <v>29</v>
      </c>
      <c r="C282" s="4" t="s">
        <v>99</v>
      </c>
      <c r="D282" s="1" t="s">
        <v>183</v>
      </c>
      <c r="E282" s="14">
        <v>405</v>
      </c>
      <c r="F282" s="29" t="s">
        <v>2960</v>
      </c>
      <c r="G282" s="11">
        <v>286523.55</v>
      </c>
      <c r="H282" s="11">
        <v>302539.05</v>
      </c>
      <c r="I282" s="11">
        <v>0</v>
      </c>
      <c r="J282" s="11">
        <f t="shared" si="29"/>
        <v>302539.05</v>
      </c>
      <c r="K282" s="20"/>
      <c r="L282" s="30" t="s">
        <v>2962</v>
      </c>
      <c r="M282" s="24" t="s">
        <v>2961</v>
      </c>
      <c r="N282" s="1"/>
      <c r="O282" s="37" t="s">
        <v>184</v>
      </c>
      <c r="P282" s="3"/>
    </row>
    <row r="283" spans="1:16" ht="26.4" x14ac:dyDescent="0.25">
      <c r="A283" s="34">
        <v>23</v>
      </c>
      <c r="B283" s="37" t="s">
        <v>29</v>
      </c>
      <c r="C283" s="4" t="s">
        <v>101</v>
      </c>
      <c r="D283" s="1" t="s">
        <v>181</v>
      </c>
      <c r="E283" s="14">
        <v>118</v>
      </c>
      <c r="F283" s="29" t="s">
        <v>2956</v>
      </c>
      <c r="G283" s="11">
        <v>83480.94</v>
      </c>
      <c r="H283" s="11">
        <v>88147.18</v>
      </c>
      <c r="I283" s="11">
        <v>0</v>
      </c>
      <c r="J283" s="11">
        <f t="shared" si="29"/>
        <v>88147.18</v>
      </c>
      <c r="K283" s="20"/>
      <c r="L283" s="30" t="s">
        <v>2941</v>
      </c>
      <c r="M283" s="24" t="s">
        <v>2957</v>
      </c>
      <c r="N283" s="1"/>
      <c r="O283" s="37" t="s">
        <v>182</v>
      </c>
      <c r="P283" s="3"/>
    </row>
    <row r="284" spans="1:16" ht="39.6" x14ac:dyDescent="0.25">
      <c r="A284" s="34">
        <v>24</v>
      </c>
      <c r="B284" s="37" t="s">
        <v>250</v>
      </c>
      <c r="C284" s="37" t="s">
        <v>85</v>
      </c>
      <c r="D284" s="2" t="s">
        <v>350</v>
      </c>
      <c r="E284" s="14">
        <v>894</v>
      </c>
      <c r="F284" s="29"/>
      <c r="G284" s="11"/>
      <c r="H284" s="11">
        <v>517339.92</v>
      </c>
      <c r="I284" s="11">
        <v>0</v>
      </c>
      <c r="J284" s="11">
        <f t="shared" si="29"/>
        <v>517339.92</v>
      </c>
      <c r="K284" s="20"/>
      <c r="L284" s="30"/>
      <c r="M284" s="24"/>
      <c r="N284" s="1"/>
      <c r="O284" s="6" t="s">
        <v>349</v>
      </c>
      <c r="P284" s="2"/>
    </row>
    <row r="285" spans="1:16" ht="26.4" x14ac:dyDescent="0.25">
      <c r="A285" s="34">
        <v>25</v>
      </c>
      <c r="B285" s="37" t="s">
        <v>6825</v>
      </c>
      <c r="C285" s="37" t="s">
        <v>6823</v>
      </c>
      <c r="D285" s="41" t="s">
        <v>6824</v>
      </c>
      <c r="E285" s="159"/>
      <c r="F285" s="160"/>
      <c r="G285" s="161"/>
      <c r="H285" s="11">
        <v>3697967489.21</v>
      </c>
      <c r="I285" s="11">
        <v>0</v>
      </c>
      <c r="J285" s="11">
        <f t="shared" ref="J285:J316" si="30">H285</f>
        <v>3697967489.21</v>
      </c>
      <c r="K285" s="20"/>
      <c r="L285" s="30"/>
      <c r="M285" s="24"/>
      <c r="N285" s="1"/>
      <c r="O285" s="152" t="s">
        <v>3555</v>
      </c>
      <c r="P285" s="2"/>
    </row>
    <row r="286" spans="1:16" ht="26.4" x14ac:dyDescent="0.25">
      <c r="A286" s="34">
        <v>26</v>
      </c>
      <c r="B286" s="37" t="s">
        <v>512</v>
      </c>
      <c r="C286" s="37" t="s">
        <v>3551</v>
      </c>
      <c r="D286" s="28" t="s">
        <v>3550</v>
      </c>
      <c r="E286" s="13">
        <v>762</v>
      </c>
      <c r="F286" s="37" t="s">
        <v>3552</v>
      </c>
      <c r="G286" s="254">
        <v>415343.34</v>
      </c>
      <c r="H286" s="11">
        <v>0</v>
      </c>
      <c r="I286" s="11">
        <v>0</v>
      </c>
      <c r="J286" s="11">
        <f t="shared" si="30"/>
        <v>0</v>
      </c>
      <c r="K286" s="4"/>
      <c r="L286" s="24" t="s">
        <v>4852</v>
      </c>
      <c r="M286" s="24" t="s">
        <v>4851</v>
      </c>
      <c r="N286" s="4"/>
      <c r="O286" s="6" t="s">
        <v>3555</v>
      </c>
      <c r="P286" s="2"/>
    </row>
    <row r="287" spans="1:16" ht="30" customHeight="1" x14ac:dyDescent="0.25">
      <c r="A287" s="34">
        <v>27</v>
      </c>
      <c r="B287" s="37" t="s">
        <v>512</v>
      </c>
      <c r="C287" s="37" t="s">
        <v>3553</v>
      </c>
      <c r="D287" s="28" t="s">
        <v>3544</v>
      </c>
      <c r="E287" s="13">
        <v>803</v>
      </c>
      <c r="F287" s="37" t="s">
        <v>3554</v>
      </c>
      <c r="G287" s="34">
        <v>437691.21</v>
      </c>
      <c r="H287" s="11">
        <v>0</v>
      </c>
      <c r="I287" s="11">
        <v>0</v>
      </c>
      <c r="J287" s="11">
        <f t="shared" si="30"/>
        <v>0</v>
      </c>
      <c r="K287" s="4"/>
      <c r="L287" s="24" t="s">
        <v>4853</v>
      </c>
      <c r="M287" s="125" t="s">
        <v>4854</v>
      </c>
      <c r="N287" s="4"/>
      <c r="O287" s="6" t="s">
        <v>3555</v>
      </c>
      <c r="P287" s="2"/>
    </row>
    <row r="288" spans="1:16" ht="26.4" x14ac:dyDescent="0.25">
      <c r="A288" s="34">
        <v>28</v>
      </c>
      <c r="B288" s="37" t="s">
        <v>512</v>
      </c>
      <c r="C288" s="37" t="s">
        <v>3556</v>
      </c>
      <c r="D288" s="28" t="s">
        <v>3545</v>
      </c>
      <c r="E288" s="13">
        <v>924</v>
      </c>
      <c r="F288" s="37" t="s">
        <v>3557</v>
      </c>
      <c r="G288" s="254">
        <v>503644.68</v>
      </c>
      <c r="H288" s="11">
        <v>0</v>
      </c>
      <c r="I288" s="11">
        <v>0</v>
      </c>
      <c r="J288" s="11">
        <f t="shared" si="30"/>
        <v>0</v>
      </c>
      <c r="K288" s="4"/>
      <c r="L288" s="24" t="s">
        <v>4853</v>
      </c>
      <c r="M288" s="24" t="s">
        <v>4855</v>
      </c>
      <c r="N288" s="4"/>
      <c r="O288" s="6" t="s">
        <v>3555</v>
      </c>
      <c r="P288" s="2"/>
    </row>
    <row r="289" spans="1:16" ht="26.4" x14ac:dyDescent="0.25">
      <c r="A289" s="34">
        <v>29</v>
      </c>
      <c r="B289" s="37" t="s">
        <v>512</v>
      </c>
      <c r="C289" s="37" t="s">
        <v>3558</v>
      </c>
      <c r="D289" s="78" t="s">
        <v>3546</v>
      </c>
      <c r="E289" s="18">
        <v>924</v>
      </c>
      <c r="F289" s="6" t="s">
        <v>3571</v>
      </c>
      <c r="G289" s="34">
        <v>503644.68</v>
      </c>
      <c r="H289" s="11">
        <v>0</v>
      </c>
      <c r="I289" s="11">
        <v>0</v>
      </c>
      <c r="J289" s="11">
        <f t="shared" si="30"/>
        <v>0</v>
      </c>
      <c r="K289" s="4"/>
      <c r="L289" s="24" t="s">
        <v>4852</v>
      </c>
      <c r="M289" s="24" t="s">
        <v>4856</v>
      </c>
      <c r="N289" s="4"/>
      <c r="O289" s="6" t="s">
        <v>3555</v>
      </c>
      <c r="P289" s="2"/>
    </row>
    <row r="290" spans="1:16" ht="26.4" x14ac:dyDescent="0.25">
      <c r="A290" s="34">
        <v>30</v>
      </c>
      <c r="B290" s="37" t="s">
        <v>512</v>
      </c>
      <c r="C290" s="37" t="s">
        <v>3559</v>
      </c>
      <c r="D290" s="78" t="s">
        <v>3547</v>
      </c>
      <c r="E290" s="18">
        <v>924</v>
      </c>
      <c r="F290" s="6" t="s">
        <v>3572</v>
      </c>
      <c r="G290" s="34">
        <v>503644.68</v>
      </c>
      <c r="H290" s="11">
        <v>0</v>
      </c>
      <c r="I290" s="11">
        <v>0</v>
      </c>
      <c r="J290" s="11">
        <f t="shared" si="30"/>
        <v>0</v>
      </c>
      <c r="K290" s="4"/>
      <c r="L290" s="24" t="s">
        <v>4852</v>
      </c>
      <c r="M290" s="125" t="s">
        <v>4858</v>
      </c>
      <c r="N290" s="4"/>
      <c r="O290" s="6" t="s">
        <v>3555</v>
      </c>
      <c r="P290" s="2"/>
    </row>
    <row r="291" spans="1:16" ht="26.4" x14ac:dyDescent="0.25">
      <c r="A291" s="34">
        <v>31</v>
      </c>
      <c r="B291" s="37" t="s">
        <v>512</v>
      </c>
      <c r="C291" s="37" t="s">
        <v>3560</v>
      </c>
      <c r="D291" s="78" t="s">
        <v>3548</v>
      </c>
      <c r="E291" s="18">
        <v>1152</v>
      </c>
      <c r="F291" s="6" t="s">
        <v>3573</v>
      </c>
      <c r="G291" s="13" t="s">
        <v>2337</v>
      </c>
      <c r="H291" s="11">
        <v>0</v>
      </c>
      <c r="I291" s="11">
        <v>0</v>
      </c>
      <c r="J291" s="11">
        <f t="shared" si="30"/>
        <v>0</v>
      </c>
      <c r="K291" s="4"/>
      <c r="L291" s="24" t="s">
        <v>4852</v>
      </c>
      <c r="M291" s="24" t="s">
        <v>4859</v>
      </c>
      <c r="N291" s="4"/>
      <c r="O291" s="6" t="s">
        <v>3555</v>
      </c>
      <c r="P291" s="2"/>
    </row>
    <row r="292" spans="1:16" ht="26.4" x14ac:dyDescent="0.25">
      <c r="A292" s="34">
        <v>32</v>
      </c>
      <c r="B292" s="37" t="s">
        <v>512</v>
      </c>
      <c r="C292" s="37" t="s">
        <v>3561</v>
      </c>
      <c r="D292" s="78" t="s">
        <v>3549</v>
      </c>
      <c r="E292" s="18">
        <v>1152</v>
      </c>
      <c r="F292" s="6" t="s">
        <v>3574</v>
      </c>
      <c r="G292" s="13"/>
      <c r="H292" s="11">
        <v>0</v>
      </c>
      <c r="I292" s="11">
        <v>0</v>
      </c>
      <c r="J292" s="11">
        <f t="shared" si="30"/>
        <v>0</v>
      </c>
      <c r="K292" s="4"/>
      <c r="L292" s="24" t="s">
        <v>4852</v>
      </c>
      <c r="M292" s="24" t="s">
        <v>4860</v>
      </c>
      <c r="N292" s="4"/>
      <c r="O292" s="6" t="s">
        <v>3555</v>
      </c>
      <c r="P292" s="2"/>
    </row>
    <row r="293" spans="1:16" ht="26.4" x14ac:dyDescent="0.25">
      <c r="A293" s="34">
        <v>33</v>
      </c>
      <c r="B293" s="37" t="s">
        <v>512</v>
      </c>
      <c r="C293" s="37" t="s">
        <v>3562</v>
      </c>
      <c r="D293" s="78" t="s">
        <v>3567</v>
      </c>
      <c r="E293" s="18">
        <v>1152</v>
      </c>
      <c r="F293" s="6" t="s">
        <v>3575</v>
      </c>
      <c r="G293" s="13"/>
      <c r="H293" s="11">
        <v>0</v>
      </c>
      <c r="I293" s="11">
        <v>0</v>
      </c>
      <c r="J293" s="11">
        <f t="shared" si="30"/>
        <v>0</v>
      </c>
      <c r="K293" s="4"/>
      <c r="L293" s="24" t="s">
        <v>4852</v>
      </c>
      <c r="M293" s="24" t="s">
        <v>4861</v>
      </c>
      <c r="N293" s="4"/>
      <c r="O293" s="6" t="s">
        <v>3555</v>
      </c>
      <c r="P293" s="2"/>
    </row>
    <row r="294" spans="1:16" ht="26.4" x14ac:dyDescent="0.25">
      <c r="A294" s="34">
        <v>34</v>
      </c>
      <c r="B294" s="37" t="s">
        <v>512</v>
      </c>
      <c r="C294" s="37" t="s">
        <v>3563</v>
      </c>
      <c r="D294" s="78" t="s">
        <v>3568</v>
      </c>
      <c r="E294" s="435">
        <v>1152</v>
      </c>
      <c r="F294" s="47" t="s">
        <v>3576</v>
      </c>
      <c r="G294" s="13"/>
      <c r="H294" s="11">
        <v>0</v>
      </c>
      <c r="I294" s="11">
        <v>0</v>
      </c>
      <c r="J294" s="11">
        <f t="shared" si="30"/>
        <v>0</v>
      </c>
      <c r="K294" s="4"/>
      <c r="L294" s="24" t="s">
        <v>4852</v>
      </c>
      <c r="M294" s="24" t="s">
        <v>4862</v>
      </c>
      <c r="N294" s="4"/>
      <c r="O294" s="6" t="s">
        <v>3555</v>
      </c>
      <c r="P294" s="2"/>
    </row>
    <row r="295" spans="1:16" ht="26.4" x14ac:dyDescent="0.25">
      <c r="A295" s="34">
        <v>35</v>
      </c>
      <c r="B295" s="37" t="s">
        <v>512</v>
      </c>
      <c r="C295" s="37" t="s">
        <v>3564</v>
      </c>
      <c r="D295" s="78" t="s">
        <v>3569</v>
      </c>
      <c r="E295" s="436">
        <v>924</v>
      </c>
      <c r="F295" s="6" t="s">
        <v>3588</v>
      </c>
      <c r="G295" s="34">
        <v>503644.68</v>
      </c>
      <c r="H295" s="11">
        <v>0</v>
      </c>
      <c r="I295" s="11">
        <v>0</v>
      </c>
      <c r="J295" s="11">
        <f t="shared" si="30"/>
        <v>0</v>
      </c>
      <c r="K295" s="4"/>
      <c r="L295" s="24" t="s">
        <v>4852</v>
      </c>
      <c r="M295" s="24" t="s">
        <v>4857</v>
      </c>
      <c r="N295" s="4"/>
      <c r="O295" s="6" t="s">
        <v>3555</v>
      </c>
      <c r="P295" s="2"/>
    </row>
    <row r="296" spans="1:16" ht="26.4" x14ac:dyDescent="0.25">
      <c r="A296" s="34">
        <v>36</v>
      </c>
      <c r="B296" s="37" t="s">
        <v>512</v>
      </c>
      <c r="C296" s="37" t="s">
        <v>3565</v>
      </c>
      <c r="D296" s="49" t="s">
        <v>3570</v>
      </c>
      <c r="E296" s="436">
        <v>924</v>
      </c>
      <c r="F296" s="6" t="s">
        <v>3589</v>
      </c>
      <c r="G296" s="34">
        <v>503644.68</v>
      </c>
      <c r="H296" s="11">
        <v>0</v>
      </c>
      <c r="I296" s="11">
        <v>0</v>
      </c>
      <c r="J296" s="11">
        <f t="shared" si="30"/>
        <v>0</v>
      </c>
      <c r="K296" s="4"/>
      <c r="L296" s="24" t="s">
        <v>4852</v>
      </c>
      <c r="M296" s="24" t="s">
        <v>4863</v>
      </c>
      <c r="N296" s="4"/>
      <c r="O296" s="6" t="s">
        <v>3555</v>
      </c>
      <c r="P296" s="2"/>
    </row>
    <row r="297" spans="1:16" ht="26.4" x14ac:dyDescent="0.25">
      <c r="A297" s="34">
        <v>37</v>
      </c>
      <c r="B297" s="37" t="s">
        <v>512</v>
      </c>
      <c r="C297" s="37" t="s">
        <v>3566</v>
      </c>
      <c r="D297" s="78" t="s">
        <v>8324</v>
      </c>
      <c r="E297" s="436">
        <v>924</v>
      </c>
      <c r="F297" s="6" t="s">
        <v>3590</v>
      </c>
      <c r="G297" s="34">
        <v>503644.68</v>
      </c>
      <c r="H297" s="11">
        <v>0</v>
      </c>
      <c r="I297" s="11">
        <v>0</v>
      </c>
      <c r="J297" s="11">
        <f t="shared" si="30"/>
        <v>0</v>
      </c>
      <c r="K297" s="4"/>
      <c r="L297" s="24" t="s">
        <v>4852</v>
      </c>
      <c r="M297" s="24" t="s">
        <v>4864</v>
      </c>
      <c r="N297" s="4"/>
      <c r="O297" s="6" t="s">
        <v>3555</v>
      </c>
      <c r="P297" s="2"/>
    </row>
    <row r="298" spans="1:16" ht="26.4" x14ac:dyDescent="0.25">
      <c r="A298" s="34">
        <v>38</v>
      </c>
      <c r="B298" s="37" t="s">
        <v>512</v>
      </c>
      <c r="C298" s="37" t="s">
        <v>3577</v>
      </c>
      <c r="D298" s="78" t="s">
        <v>8325</v>
      </c>
      <c r="E298" s="436">
        <v>924</v>
      </c>
      <c r="F298" s="6" t="s">
        <v>3591</v>
      </c>
      <c r="G298" s="34">
        <v>503644.68</v>
      </c>
      <c r="H298" s="11">
        <v>0</v>
      </c>
      <c r="I298" s="11">
        <v>0</v>
      </c>
      <c r="J298" s="11">
        <f t="shared" si="30"/>
        <v>0</v>
      </c>
      <c r="K298" s="4"/>
      <c r="L298" s="24" t="s">
        <v>4852</v>
      </c>
      <c r="M298" s="24" t="s">
        <v>4865</v>
      </c>
      <c r="N298" s="4"/>
      <c r="O298" s="6" t="s">
        <v>3555</v>
      </c>
      <c r="P298" s="2"/>
    </row>
    <row r="299" spans="1:16" ht="26.4" x14ac:dyDescent="0.25">
      <c r="A299" s="34">
        <v>39</v>
      </c>
      <c r="B299" s="37" t="s">
        <v>512</v>
      </c>
      <c r="C299" s="37" t="s">
        <v>3578</v>
      </c>
      <c r="D299" s="78" t="s">
        <v>8326</v>
      </c>
      <c r="E299" s="436">
        <v>924</v>
      </c>
      <c r="F299" s="6" t="s">
        <v>3592</v>
      </c>
      <c r="G299" s="34">
        <v>503644.68</v>
      </c>
      <c r="H299" s="11">
        <v>0</v>
      </c>
      <c r="I299" s="11">
        <v>0</v>
      </c>
      <c r="J299" s="11">
        <f t="shared" si="30"/>
        <v>0</v>
      </c>
      <c r="K299" s="4"/>
      <c r="L299" s="24" t="s">
        <v>4852</v>
      </c>
      <c r="M299" s="24" t="s">
        <v>4866</v>
      </c>
      <c r="N299" s="4"/>
      <c r="O299" s="6" t="s">
        <v>3555</v>
      </c>
      <c r="P299" s="2"/>
    </row>
    <row r="300" spans="1:16" ht="26.4" x14ac:dyDescent="0.25">
      <c r="A300" s="34">
        <v>40</v>
      </c>
      <c r="B300" s="37" t="s">
        <v>512</v>
      </c>
      <c r="C300" s="37" t="s">
        <v>3579</v>
      </c>
      <c r="D300" s="49" t="s">
        <v>8327</v>
      </c>
      <c r="E300" s="436">
        <v>924</v>
      </c>
      <c r="F300" s="6" t="s">
        <v>3593</v>
      </c>
      <c r="G300" s="34">
        <v>503644.68</v>
      </c>
      <c r="H300" s="11">
        <v>0</v>
      </c>
      <c r="I300" s="11">
        <v>0</v>
      </c>
      <c r="J300" s="11">
        <f t="shared" si="30"/>
        <v>0</v>
      </c>
      <c r="K300" s="4"/>
      <c r="L300" s="24" t="s">
        <v>4852</v>
      </c>
      <c r="M300" s="24" t="s">
        <v>4867</v>
      </c>
      <c r="N300" s="4"/>
      <c r="O300" s="6" t="s">
        <v>3555</v>
      </c>
      <c r="P300" s="2"/>
    </row>
    <row r="301" spans="1:16" ht="26.4" x14ac:dyDescent="0.25">
      <c r="A301" s="34">
        <v>41</v>
      </c>
      <c r="B301" s="37" t="s">
        <v>512</v>
      </c>
      <c r="C301" s="37" t="s">
        <v>3580</v>
      </c>
      <c r="D301" s="78" t="s">
        <v>8328</v>
      </c>
      <c r="E301" s="436">
        <v>1152</v>
      </c>
      <c r="F301" s="6" t="s">
        <v>3594</v>
      </c>
      <c r="G301" s="13"/>
      <c r="H301" s="11">
        <v>0</v>
      </c>
      <c r="I301" s="11">
        <v>0</v>
      </c>
      <c r="J301" s="11">
        <f t="shared" si="30"/>
        <v>0</v>
      </c>
      <c r="K301" s="4"/>
      <c r="L301" s="24" t="s">
        <v>4852</v>
      </c>
      <c r="M301" s="24" t="s">
        <v>4868</v>
      </c>
      <c r="N301" s="4"/>
      <c r="O301" s="6" t="s">
        <v>3555</v>
      </c>
      <c r="P301" s="2"/>
    </row>
    <row r="302" spans="1:16" ht="26.4" x14ac:dyDescent="0.25">
      <c r="A302" s="34">
        <v>42</v>
      </c>
      <c r="B302" s="37" t="s">
        <v>512</v>
      </c>
      <c r="C302" s="37" t="s">
        <v>3581</v>
      </c>
      <c r="D302" s="78" t="s">
        <v>8329</v>
      </c>
      <c r="E302" s="436">
        <v>1152</v>
      </c>
      <c r="F302" s="6" t="s">
        <v>3595</v>
      </c>
      <c r="G302" s="13"/>
      <c r="H302" s="11">
        <v>0</v>
      </c>
      <c r="I302" s="11">
        <v>0</v>
      </c>
      <c r="J302" s="11">
        <f t="shared" si="30"/>
        <v>0</v>
      </c>
      <c r="K302" s="4"/>
      <c r="L302" s="24" t="s">
        <v>4852</v>
      </c>
      <c r="M302" s="24" t="s">
        <v>4869</v>
      </c>
      <c r="N302" s="4"/>
      <c r="O302" s="6" t="s">
        <v>3555</v>
      </c>
      <c r="P302" s="2"/>
    </row>
    <row r="303" spans="1:16" ht="26.4" x14ac:dyDescent="0.25">
      <c r="A303" s="34">
        <v>43</v>
      </c>
      <c r="B303" s="37" t="s">
        <v>512</v>
      </c>
      <c r="C303" s="37" t="s">
        <v>3582</v>
      </c>
      <c r="D303" s="78" t="s">
        <v>8330</v>
      </c>
      <c r="E303" s="437">
        <v>1152</v>
      </c>
      <c r="F303" s="47" t="s">
        <v>3596</v>
      </c>
      <c r="G303" s="13"/>
      <c r="H303" s="11">
        <v>0</v>
      </c>
      <c r="I303" s="11">
        <v>0</v>
      </c>
      <c r="J303" s="11">
        <f t="shared" si="30"/>
        <v>0</v>
      </c>
      <c r="K303" s="4"/>
      <c r="L303" s="24" t="s">
        <v>4852</v>
      </c>
      <c r="M303" s="24" t="s">
        <v>4870</v>
      </c>
      <c r="N303" s="4"/>
      <c r="O303" s="6" t="s">
        <v>3555</v>
      </c>
      <c r="P303" s="2"/>
    </row>
    <row r="304" spans="1:16" ht="26.4" x14ac:dyDescent="0.25">
      <c r="A304" s="34">
        <v>44</v>
      </c>
      <c r="B304" s="37" t="s">
        <v>512</v>
      </c>
      <c r="C304" s="37" t="s">
        <v>3597</v>
      </c>
      <c r="D304" s="78" t="s">
        <v>8331</v>
      </c>
      <c r="E304" s="436">
        <v>1152</v>
      </c>
      <c r="F304" s="6" t="s">
        <v>3609</v>
      </c>
      <c r="G304" s="13"/>
      <c r="H304" s="11">
        <v>0</v>
      </c>
      <c r="I304" s="11">
        <v>0</v>
      </c>
      <c r="J304" s="11">
        <f t="shared" si="30"/>
        <v>0</v>
      </c>
      <c r="K304" s="4"/>
      <c r="L304" s="24" t="s">
        <v>4852</v>
      </c>
      <c r="M304" s="24" t="s">
        <v>4871</v>
      </c>
      <c r="N304" s="4"/>
      <c r="O304" s="6" t="s">
        <v>3555</v>
      </c>
      <c r="P304" s="2"/>
    </row>
    <row r="305" spans="1:16" ht="26.4" x14ac:dyDescent="0.25">
      <c r="A305" s="34">
        <v>45</v>
      </c>
      <c r="B305" s="37" t="s">
        <v>512</v>
      </c>
      <c r="C305" s="37" t="s">
        <v>3598</v>
      </c>
      <c r="D305" s="49" t="s">
        <v>8332</v>
      </c>
      <c r="E305" s="436">
        <v>924</v>
      </c>
      <c r="F305" s="6" t="s">
        <v>3610</v>
      </c>
      <c r="G305" s="13"/>
      <c r="H305" s="11">
        <v>0</v>
      </c>
      <c r="I305" s="11">
        <v>0</v>
      </c>
      <c r="J305" s="11">
        <f t="shared" si="30"/>
        <v>0</v>
      </c>
      <c r="K305" s="4"/>
      <c r="L305" s="24"/>
      <c r="M305" s="24"/>
      <c r="N305" s="4"/>
      <c r="O305" s="6" t="s">
        <v>3555</v>
      </c>
      <c r="P305" s="2"/>
    </row>
    <row r="306" spans="1:16" ht="26.4" x14ac:dyDescent="0.25">
      <c r="A306" s="34">
        <v>46</v>
      </c>
      <c r="B306" s="37" t="s">
        <v>512</v>
      </c>
      <c r="C306" s="37" t="s">
        <v>3599</v>
      </c>
      <c r="D306" s="49" t="s">
        <v>8333</v>
      </c>
      <c r="E306" s="436">
        <v>924</v>
      </c>
      <c r="F306" s="6" t="s">
        <v>3611</v>
      </c>
      <c r="G306" s="34">
        <v>503644.68</v>
      </c>
      <c r="H306" s="11">
        <v>0</v>
      </c>
      <c r="I306" s="11">
        <v>0</v>
      </c>
      <c r="J306" s="11">
        <f t="shared" si="30"/>
        <v>0</v>
      </c>
      <c r="K306" s="4"/>
      <c r="L306" s="24" t="s">
        <v>4852</v>
      </c>
      <c r="M306" s="24" t="s">
        <v>4872</v>
      </c>
      <c r="N306" s="4"/>
      <c r="O306" s="6" t="s">
        <v>3555</v>
      </c>
      <c r="P306" s="2"/>
    </row>
    <row r="307" spans="1:16" ht="26.4" x14ac:dyDescent="0.25">
      <c r="A307" s="34">
        <v>47</v>
      </c>
      <c r="B307" s="37" t="s">
        <v>512</v>
      </c>
      <c r="C307" s="37" t="s">
        <v>3600</v>
      </c>
      <c r="D307" s="49" t="s">
        <v>8334</v>
      </c>
      <c r="E307" s="436">
        <v>924</v>
      </c>
      <c r="F307" s="6" t="s">
        <v>3612</v>
      </c>
      <c r="G307" s="34">
        <v>503644.68</v>
      </c>
      <c r="H307" s="11">
        <v>0</v>
      </c>
      <c r="I307" s="11">
        <v>0</v>
      </c>
      <c r="J307" s="11">
        <f t="shared" si="30"/>
        <v>0</v>
      </c>
      <c r="K307" s="4"/>
      <c r="L307" s="24" t="s">
        <v>4852</v>
      </c>
      <c r="M307" s="24" t="s">
        <v>4873</v>
      </c>
      <c r="N307" s="4"/>
      <c r="O307" s="6" t="s">
        <v>3555</v>
      </c>
      <c r="P307" s="2"/>
    </row>
    <row r="308" spans="1:16" ht="27.6" customHeight="1" x14ac:dyDescent="0.25">
      <c r="A308" s="34">
        <v>48</v>
      </c>
      <c r="B308" s="37" t="s">
        <v>512</v>
      </c>
      <c r="C308" s="37" t="s">
        <v>3601</v>
      </c>
      <c r="D308" s="49" t="s">
        <v>3583</v>
      </c>
      <c r="E308" s="436">
        <v>924</v>
      </c>
      <c r="F308" s="6" t="s">
        <v>3613</v>
      </c>
      <c r="G308" s="34">
        <v>503644.68</v>
      </c>
      <c r="H308" s="11">
        <v>0</v>
      </c>
      <c r="I308" s="11">
        <v>0</v>
      </c>
      <c r="J308" s="11">
        <f t="shared" si="30"/>
        <v>0</v>
      </c>
      <c r="K308" s="4"/>
      <c r="L308" s="24" t="s">
        <v>4852</v>
      </c>
      <c r="M308" s="24" t="s">
        <v>4874</v>
      </c>
      <c r="N308" s="4"/>
      <c r="O308" s="6" t="s">
        <v>3555</v>
      </c>
      <c r="P308" s="2"/>
    </row>
    <row r="309" spans="1:16" ht="26.4" x14ac:dyDescent="0.25">
      <c r="A309" s="34">
        <v>49</v>
      </c>
      <c r="B309" s="37" t="s">
        <v>512</v>
      </c>
      <c r="C309" s="37" t="s">
        <v>3602</v>
      </c>
      <c r="D309" s="49" t="s">
        <v>8335</v>
      </c>
      <c r="E309" s="437">
        <v>1152</v>
      </c>
      <c r="F309" s="47" t="s">
        <v>3614</v>
      </c>
      <c r="G309" s="13"/>
      <c r="H309" s="11">
        <v>0</v>
      </c>
      <c r="I309" s="11">
        <v>0</v>
      </c>
      <c r="J309" s="11">
        <f t="shared" si="30"/>
        <v>0</v>
      </c>
      <c r="K309" s="4"/>
      <c r="L309" s="24" t="s">
        <v>4852</v>
      </c>
      <c r="M309" s="24" t="s">
        <v>4875</v>
      </c>
      <c r="N309" s="4"/>
      <c r="O309" s="6" t="s">
        <v>3555</v>
      </c>
      <c r="P309" s="2"/>
    </row>
    <row r="310" spans="1:16" ht="26.4" x14ac:dyDescent="0.25">
      <c r="A310" s="34">
        <v>50</v>
      </c>
      <c r="B310" s="37" t="s">
        <v>512</v>
      </c>
      <c r="C310" s="37" t="s">
        <v>3615</v>
      </c>
      <c r="D310" s="49" t="s">
        <v>8336</v>
      </c>
      <c r="E310" s="436">
        <v>1152</v>
      </c>
      <c r="F310" s="6" t="s">
        <v>3627</v>
      </c>
      <c r="G310" s="255"/>
      <c r="H310" s="11">
        <v>0</v>
      </c>
      <c r="I310" s="11">
        <v>0</v>
      </c>
      <c r="J310" s="11">
        <f t="shared" si="30"/>
        <v>0</v>
      </c>
      <c r="K310" s="4"/>
      <c r="L310" s="24" t="s">
        <v>4852</v>
      </c>
      <c r="M310" s="24" t="s">
        <v>4876</v>
      </c>
      <c r="N310" s="4"/>
      <c r="O310" s="6" t="s">
        <v>3555</v>
      </c>
      <c r="P310" s="2"/>
    </row>
    <row r="311" spans="1:16" ht="26.4" x14ac:dyDescent="0.25">
      <c r="A311" s="34">
        <v>51</v>
      </c>
      <c r="B311" s="37" t="s">
        <v>512</v>
      </c>
      <c r="C311" s="37" t="s">
        <v>3616</v>
      </c>
      <c r="D311" s="49" t="s">
        <v>3584</v>
      </c>
      <c r="E311" s="436">
        <v>1152</v>
      </c>
      <c r="F311" s="6" t="s">
        <v>3628</v>
      </c>
      <c r="G311" s="13"/>
      <c r="H311" s="11">
        <v>0</v>
      </c>
      <c r="I311" s="11">
        <v>0</v>
      </c>
      <c r="J311" s="11">
        <f t="shared" si="30"/>
        <v>0</v>
      </c>
      <c r="K311" s="4"/>
      <c r="L311" s="24" t="s">
        <v>4852</v>
      </c>
      <c r="M311" s="24" t="s">
        <v>4877</v>
      </c>
      <c r="N311" s="4"/>
      <c r="O311" s="6" t="s">
        <v>3555</v>
      </c>
      <c r="P311" s="2"/>
    </row>
    <row r="312" spans="1:16" ht="26.4" x14ac:dyDescent="0.25">
      <c r="A312" s="34">
        <v>52</v>
      </c>
      <c r="B312" s="37" t="s">
        <v>512</v>
      </c>
      <c r="C312" s="37" t="s">
        <v>3617</v>
      </c>
      <c r="D312" s="49" t="s">
        <v>8337</v>
      </c>
      <c r="E312" s="436">
        <v>924</v>
      </c>
      <c r="F312" s="6" t="s">
        <v>3629</v>
      </c>
      <c r="G312" s="34">
        <v>503644.68</v>
      </c>
      <c r="H312" s="11">
        <v>0</v>
      </c>
      <c r="I312" s="11">
        <v>0</v>
      </c>
      <c r="J312" s="11">
        <f t="shared" si="30"/>
        <v>0</v>
      </c>
      <c r="K312" s="4"/>
      <c r="L312" s="24" t="s">
        <v>4852</v>
      </c>
      <c r="M312" s="24" t="s">
        <v>4878</v>
      </c>
      <c r="N312" s="4"/>
      <c r="O312" s="6" t="s">
        <v>3555</v>
      </c>
      <c r="P312" s="2"/>
    </row>
    <row r="313" spans="1:16" ht="26.4" x14ac:dyDescent="0.25">
      <c r="A313" s="34">
        <v>53</v>
      </c>
      <c r="B313" s="37" t="s">
        <v>512</v>
      </c>
      <c r="C313" s="37" t="s">
        <v>3618</v>
      </c>
      <c r="D313" s="49" t="s">
        <v>3585</v>
      </c>
      <c r="E313" s="436">
        <v>924</v>
      </c>
      <c r="F313" s="6" t="s">
        <v>3630</v>
      </c>
      <c r="G313" s="34">
        <v>503644.68</v>
      </c>
      <c r="H313" s="11">
        <v>0</v>
      </c>
      <c r="I313" s="11">
        <v>0</v>
      </c>
      <c r="J313" s="11">
        <f t="shared" si="30"/>
        <v>0</v>
      </c>
      <c r="K313" s="4"/>
      <c r="L313" s="24" t="s">
        <v>4852</v>
      </c>
      <c r="M313" s="24" t="s">
        <v>4879</v>
      </c>
      <c r="N313" s="4"/>
      <c r="O313" s="6" t="s">
        <v>3555</v>
      </c>
      <c r="P313" s="2"/>
    </row>
    <row r="314" spans="1:16" ht="26.4" customHeight="1" x14ac:dyDescent="0.25">
      <c r="A314" s="34">
        <v>54</v>
      </c>
      <c r="B314" s="37" t="s">
        <v>512</v>
      </c>
      <c r="C314" s="37" t="s">
        <v>3619</v>
      </c>
      <c r="D314" s="49" t="s">
        <v>3586</v>
      </c>
      <c r="E314" s="436">
        <v>924</v>
      </c>
      <c r="F314" s="6" t="s">
        <v>3631</v>
      </c>
      <c r="G314" s="34">
        <v>503644.68</v>
      </c>
      <c r="H314" s="11">
        <v>0</v>
      </c>
      <c r="I314" s="11">
        <v>0</v>
      </c>
      <c r="J314" s="11">
        <f t="shared" si="30"/>
        <v>0</v>
      </c>
      <c r="K314" s="4"/>
      <c r="L314" s="24" t="s">
        <v>4852</v>
      </c>
      <c r="M314" s="24" t="s">
        <v>4880</v>
      </c>
      <c r="N314" s="4"/>
      <c r="O314" s="6" t="s">
        <v>3555</v>
      </c>
      <c r="P314" s="2"/>
    </row>
    <row r="315" spans="1:16" ht="26.4" x14ac:dyDescent="0.25">
      <c r="A315" s="34">
        <v>55</v>
      </c>
      <c r="B315" s="37" t="s">
        <v>512</v>
      </c>
      <c r="C315" s="37" t="s">
        <v>3620</v>
      </c>
      <c r="D315" s="49" t="s">
        <v>8338</v>
      </c>
      <c r="E315" s="436">
        <v>924</v>
      </c>
      <c r="F315" s="6" t="s">
        <v>3632</v>
      </c>
      <c r="G315" s="34">
        <v>503644.68</v>
      </c>
      <c r="H315" s="11">
        <v>0</v>
      </c>
      <c r="I315" s="11">
        <v>0</v>
      </c>
      <c r="J315" s="11">
        <f t="shared" si="30"/>
        <v>0</v>
      </c>
      <c r="K315" s="4"/>
      <c r="L315" s="24" t="s">
        <v>4852</v>
      </c>
      <c r="M315" s="24" t="s">
        <v>4881</v>
      </c>
      <c r="N315" s="4"/>
      <c r="O315" s="6" t="s">
        <v>3555</v>
      </c>
      <c r="P315" s="2"/>
    </row>
    <row r="316" spans="1:16" ht="28.95" customHeight="1" x14ac:dyDescent="0.25">
      <c r="A316" s="34">
        <v>56</v>
      </c>
      <c r="B316" s="37" t="s">
        <v>512</v>
      </c>
      <c r="C316" s="37" t="s">
        <v>3621</v>
      </c>
      <c r="D316" s="49" t="s">
        <v>3587</v>
      </c>
      <c r="E316" s="436">
        <v>924</v>
      </c>
      <c r="F316" s="6" t="s">
        <v>3633</v>
      </c>
      <c r="G316" s="34">
        <v>503644.68</v>
      </c>
      <c r="H316" s="11">
        <v>0</v>
      </c>
      <c r="I316" s="11">
        <v>0</v>
      </c>
      <c r="J316" s="11">
        <f t="shared" si="30"/>
        <v>0</v>
      </c>
      <c r="K316" s="4"/>
      <c r="L316" s="24" t="s">
        <v>4852</v>
      </c>
      <c r="M316" s="24" t="s">
        <v>4882</v>
      </c>
      <c r="N316" s="4"/>
      <c r="O316" s="6" t="s">
        <v>3555</v>
      </c>
      <c r="P316" s="2"/>
    </row>
    <row r="317" spans="1:16" ht="26.4" x14ac:dyDescent="0.25">
      <c r="A317" s="34">
        <v>57</v>
      </c>
      <c r="B317" s="37" t="s">
        <v>512</v>
      </c>
      <c r="C317" s="37" t="s">
        <v>3622</v>
      </c>
      <c r="D317" s="49" t="s">
        <v>8339</v>
      </c>
      <c r="E317" s="437">
        <v>924</v>
      </c>
      <c r="F317" s="47" t="s">
        <v>3634</v>
      </c>
      <c r="G317" s="34">
        <v>503644.68</v>
      </c>
      <c r="H317" s="11">
        <v>0</v>
      </c>
      <c r="I317" s="11">
        <v>0</v>
      </c>
      <c r="J317" s="11">
        <f t="shared" ref="J317:J352" si="31">H317</f>
        <v>0</v>
      </c>
      <c r="K317" s="4"/>
      <c r="L317" s="24" t="s">
        <v>4852</v>
      </c>
      <c r="M317" s="24" t="s">
        <v>4883</v>
      </c>
      <c r="N317" s="4"/>
      <c r="O317" s="6" t="s">
        <v>3555</v>
      </c>
      <c r="P317" s="2"/>
    </row>
    <row r="318" spans="1:16" ht="26.4" x14ac:dyDescent="0.25">
      <c r="A318" s="34">
        <v>58</v>
      </c>
      <c r="B318" s="37" t="s">
        <v>512</v>
      </c>
      <c r="C318" s="37" t="s">
        <v>3635</v>
      </c>
      <c r="D318" s="49" t="s">
        <v>3603</v>
      </c>
      <c r="E318" s="436">
        <v>924</v>
      </c>
      <c r="F318" s="6" t="s">
        <v>3655</v>
      </c>
      <c r="G318" s="34">
        <v>503644.68</v>
      </c>
      <c r="H318" s="11">
        <v>0</v>
      </c>
      <c r="I318" s="11">
        <v>0</v>
      </c>
      <c r="J318" s="11">
        <f t="shared" si="31"/>
        <v>0</v>
      </c>
      <c r="K318" s="4"/>
      <c r="L318" s="24" t="s">
        <v>4852</v>
      </c>
      <c r="M318" s="24" t="s">
        <v>4884</v>
      </c>
      <c r="N318" s="4"/>
      <c r="O318" s="6" t="s">
        <v>3555</v>
      </c>
      <c r="P318" s="2"/>
    </row>
    <row r="319" spans="1:16" ht="26.4" x14ac:dyDescent="0.25">
      <c r="A319" s="34">
        <v>59</v>
      </c>
      <c r="B319" s="37" t="s">
        <v>512</v>
      </c>
      <c r="C319" s="37" t="s">
        <v>3636</v>
      </c>
      <c r="D319" s="49" t="s">
        <v>8340</v>
      </c>
      <c r="E319" s="436">
        <v>1152</v>
      </c>
      <c r="F319" s="6" t="s">
        <v>3656</v>
      </c>
      <c r="G319" s="13"/>
      <c r="H319" s="11">
        <v>0</v>
      </c>
      <c r="I319" s="11">
        <v>0</v>
      </c>
      <c r="J319" s="11">
        <f t="shared" si="31"/>
        <v>0</v>
      </c>
      <c r="K319" s="4"/>
      <c r="L319" s="24" t="s">
        <v>4852</v>
      </c>
      <c r="M319" s="24" t="s">
        <v>4885</v>
      </c>
      <c r="N319" s="4"/>
      <c r="O319" s="6" t="s">
        <v>3555</v>
      </c>
      <c r="P319" s="2"/>
    </row>
    <row r="320" spans="1:16" ht="26.4" x14ac:dyDescent="0.25">
      <c r="A320" s="34">
        <v>60</v>
      </c>
      <c r="B320" s="37" t="s">
        <v>512</v>
      </c>
      <c r="C320" s="37" t="s">
        <v>3637</v>
      </c>
      <c r="D320" s="49" t="s">
        <v>3604</v>
      </c>
      <c r="E320" s="436">
        <v>1152</v>
      </c>
      <c r="F320" s="6" t="s">
        <v>3657</v>
      </c>
      <c r="G320" s="13"/>
      <c r="H320" s="11">
        <v>0</v>
      </c>
      <c r="I320" s="11">
        <v>0</v>
      </c>
      <c r="J320" s="11">
        <f t="shared" si="31"/>
        <v>0</v>
      </c>
      <c r="K320" s="4"/>
      <c r="L320" s="24" t="s">
        <v>4852</v>
      </c>
      <c r="M320" s="24" t="s">
        <v>4886</v>
      </c>
      <c r="N320" s="4"/>
      <c r="O320" s="6" t="s">
        <v>3555</v>
      </c>
      <c r="P320" s="2"/>
    </row>
    <row r="321" spans="1:16" ht="28.95" customHeight="1" x14ac:dyDescent="0.25">
      <c r="A321" s="34">
        <v>61</v>
      </c>
      <c r="B321" s="37" t="s">
        <v>512</v>
      </c>
      <c r="C321" s="37" t="s">
        <v>3638</v>
      </c>
      <c r="D321" s="49" t="s">
        <v>8341</v>
      </c>
      <c r="E321" s="436">
        <v>1152</v>
      </c>
      <c r="F321" s="6" t="s">
        <v>3658</v>
      </c>
      <c r="G321" s="13"/>
      <c r="H321" s="11">
        <v>0</v>
      </c>
      <c r="I321" s="11">
        <v>0</v>
      </c>
      <c r="J321" s="11">
        <f t="shared" si="31"/>
        <v>0</v>
      </c>
      <c r="K321" s="4"/>
      <c r="L321" s="24" t="s">
        <v>4852</v>
      </c>
      <c r="M321" s="24" t="s">
        <v>4887</v>
      </c>
      <c r="N321" s="4"/>
      <c r="O321" s="6" t="s">
        <v>3555</v>
      </c>
      <c r="P321" s="2"/>
    </row>
    <row r="322" spans="1:16" ht="26.4" x14ac:dyDescent="0.25">
      <c r="A322" s="34">
        <v>62</v>
      </c>
      <c r="B322" s="37" t="s">
        <v>512</v>
      </c>
      <c r="C322" s="37" t="s">
        <v>3639</v>
      </c>
      <c r="D322" s="49" t="s">
        <v>8342</v>
      </c>
      <c r="E322" s="436">
        <v>1152</v>
      </c>
      <c r="F322" s="6" t="s">
        <v>3659</v>
      </c>
      <c r="G322" s="13"/>
      <c r="H322" s="11">
        <v>0</v>
      </c>
      <c r="I322" s="11">
        <v>0</v>
      </c>
      <c r="J322" s="11">
        <f t="shared" si="31"/>
        <v>0</v>
      </c>
      <c r="K322" s="4"/>
      <c r="L322" s="24" t="s">
        <v>4852</v>
      </c>
      <c r="M322" s="24" t="s">
        <v>4888</v>
      </c>
      <c r="N322" s="4"/>
      <c r="O322" s="6" t="s">
        <v>3555</v>
      </c>
      <c r="P322" s="2"/>
    </row>
    <row r="323" spans="1:16" ht="26.4" x14ac:dyDescent="0.25">
      <c r="A323" s="34">
        <v>63</v>
      </c>
      <c r="B323" s="37" t="s">
        <v>512</v>
      </c>
      <c r="C323" s="37" t="s">
        <v>3640</v>
      </c>
      <c r="D323" s="49" t="s">
        <v>8343</v>
      </c>
      <c r="E323" s="436">
        <v>924</v>
      </c>
      <c r="F323" s="6" t="s">
        <v>3660</v>
      </c>
      <c r="G323" s="34">
        <v>503644.68</v>
      </c>
      <c r="H323" s="11">
        <v>0</v>
      </c>
      <c r="I323" s="11">
        <v>0</v>
      </c>
      <c r="J323" s="11">
        <f t="shared" si="31"/>
        <v>0</v>
      </c>
      <c r="K323" s="4"/>
      <c r="L323" s="24" t="s">
        <v>4852</v>
      </c>
      <c r="M323" s="24" t="s">
        <v>4889</v>
      </c>
      <c r="N323" s="4"/>
      <c r="O323" s="6" t="s">
        <v>3555</v>
      </c>
      <c r="P323" s="2"/>
    </row>
    <row r="324" spans="1:16" ht="26.4" x14ac:dyDescent="0.25">
      <c r="A324" s="34">
        <v>64</v>
      </c>
      <c r="B324" s="37" t="s">
        <v>512</v>
      </c>
      <c r="C324" s="37" t="s">
        <v>3641</v>
      </c>
      <c r="D324" s="49" t="s">
        <v>8344</v>
      </c>
      <c r="E324" s="436">
        <v>893</v>
      </c>
      <c r="F324" s="6" t="s">
        <v>3661</v>
      </c>
      <c r="G324" s="13"/>
      <c r="H324" s="11">
        <v>0</v>
      </c>
      <c r="I324" s="11">
        <v>0</v>
      </c>
      <c r="J324" s="11">
        <f t="shared" si="31"/>
        <v>0</v>
      </c>
      <c r="K324" s="4"/>
      <c r="L324" s="24" t="s">
        <v>4891</v>
      </c>
      <c r="M324" s="24" t="s">
        <v>4890</v>
      </c>
      <c r="N324" s="4"/>
      <c r="O324" s="6" t="s">
        <v>3555</v>
      </c>
      <c r="P324" s="2"/>
    </row>
    <row r="325" spans="1:16" ht="26.4" x14ac:dyDescent="0.25">
      <c r="A325" s="34">
        <v>65</v>
      </c>
      <c r="B325" s="37" t="s">
        <v>512</v>
      </c>
      <c r="C325" s="37" t="s">
        <v>3641</v>
      </c>
      <c r="D325" s="27" t="s">
        <v>8345</v>
      </c>
      <c r="E325" s="436">
        <v>924</v>
      </c>
      <c r="F325" s="6" t="s">
        <v>3662</v>
      </c>
      <c r="G325" s="34">
        <v>503644.68</v>
      </c>
      <c r="H325" s="11">
        <v>0</v>
      </c>
      <c r="I325" s="11">
        <v>0</v>
      </c>
      <c r="J325" s="11">
        <f t="shared" si="31"/>
        <v>0</v>
      </c>
      <c r="K325" s="4"/>
      <c r="L325" s="24" t="s">
        <v>4852</v>
      </c>
      <c r="M325" s="24" t="s">
        <v>4892</v>
      </c>
      <c r="N325" s="4"/>
      <c r="O325" s="6" t="s">
        <v>3555</v>
      </c>
      <c r="P325" s="2"/>
    </row>
    <row r="326" spans="1:16" ht="26.4" x14ac:dyDescent="0.25">
      <c r="A326" s="34">
        <v>66</v>
      </c>
      <c r="B326" s="37" t="s">
        <v>512</v>
      </c>
      <c r="C326" s="37" t="s">
        <v>3642</v>
      </c>
      <c r="D326" s="27" t="s">
        <v>8346</v>
      </c>
      <c r="E326" s="436">
        <v>924</v>
      </c>
      <c r="F326" s="6" t="s">
        <v>3663</v>
      </c>
      <c r="G326" s="34">
        <v>503644.68</v>
      </c>
      <c r="H326" s="11">
        <v>0</v>
      </c>
      <c r="I326" s="11">
        <v>0</v>
      </c>
      <c r="J326" s="11">
        <f t="shared" si="31"/>
        <v>0</v>
      </c>
      <c r="K326" s="4"/>
      <c r="L326" s="24" t="s">
        <v>4852</v>
      </c>
      <c r="M326" s="24" t="s">
        <v>4893</v>
      </c>
      <c r="N326" s="4"/>
      <c r="O326" s="6" t="s">
        <v>3555</v>
      </c>
      <c r="P326" s="2"/>
    </row>
    <row r="327" spans="1:16" ht="26.4" x14ac:dyDescent="0.25">
      <c r="A327" s="34">
        <v>67</v>
      </c>
      <c r="B327" s="37" t="s">
        <v>512</v>
      </c>
      <c r="C327" s="37" t="s">
        <v>3643</v>
      </c>
      <c r="D327" s="27" t="s">
        <v>8347</v>
      </c>
      <c r="E327" s="436">
        <v>923</v>
      </c>
      <c r="F327" s="6" t="s">
        <v>3664</v>
      </c>
      <c r="G327" s="34">
        <v>503099.61</v>
      </c>
      <c r="H327" s="11">
        <v>0</v>
      </c>
      <c r="I327" s="11">
        <v>0</v>
      </c>
      <c r="J327" s="11">
        <f t="shared" si="31"/>
        <v>0</v>
      </c>
      <c r="K327" s="4"/>
      <c r="L327" s="24" t="s">
        <v>4852</v>
      </c>
      <c r="M327" s="24" t="s">
        <v>4894</v>
      </c>
      <c r="N327" s="4"/>
      <c r="O327" s="6" t="s">
        <v>3555</v>
      </c>
      <c r="P327" s="2"/>
    </row>
    <row r="328" spans="1:16" ht="26.4" x14ac:dyDescent="0.25">
      <c r="A328" s="34">
        <v>68</v>
      </c>
      <c r="B328" s="37" t="s">
        <v>512</v>
      </c>
      <c r="C328" s="37" t="s">
        <v>3644</v>
      </c>
      <c r="D328" s="27" t="s">
        <v>3605</v>
      </c>
      <c r="E328" s="436">
        <v>1000</v>
      </c>
      <c r="F328" s="6" t="s">
        <v>3665</v>
      </c>
      <c r="G328" s="13"/>
      <c r="H328" s="11">
        <v>0</v>
      </c>
      <c r="I328" s="11">
        <v>0</v>
      </c>
      <c r="J328" s="11">
        <f t="shared" si="31"/>
        <v>0</v>
      </c>
      <c r="K328" s="4"/>
      <c r="L328" s="126">
        <v>43719</v>
      </c>
      <c r="M328" s="24" t="s">
        <v>4895</v>
      </c>
      <c r="N328" s="4"/>
      <c r="O328" s="6" t="s">
        <v>3555</v>
      </c>
      <c r="P328" s="2"/>
    </row>
    <row r="329" spans="1:16" ht="26.4" x14ac:dyDescent="0.25">
      <c r="A329" s="34">
        <v>69</v>
      </c>
      <c r="B329" s="37" t="s">
        <v>512</v>
      </c>
      <c r="C329" s="37" t="s">
        <v>3645</v>
      </c>
      <c r="D329" s="27" t="s">
        <v>8348</v>
      </c>
      <c r="E329" s="436">
        <v>1000</v>
      </c>
      <c r="F329" s="6" t="s">
        <v>3666</v>
      </c>
      <c r="G329" s="13"/>
      <c r="H329" s="11">
        <v>0</v>
      </c>
      <c r="I329" s="11">
        <v>0</v>
      </c>
      <c r="J329" s="11">
        <f t="shared" si="31"/>
        <v>0</v>
      </c>
      <c r="K329" s="4"/>
      <c r="L329" s="24" t="s">
        <v>3168</v>
      </c>
      <c r="M329" s="24" t="s">
        <v>8653</v>
      </c>
      <c r="N329" s="4"/>
      <c r="O329" s="6" t="s">
        <v>3555</v>
      </c>
      <c r="P329" s="2"/>
    </row>
    <row r="330" spans="1:16" ht="26.4" x14ac:dyDescent="0.25">
      <c r="A330" s="34">
        <v>70</v>
      </c>
      <c r="B330" s="37" t="s">
        <v>512</v>
      </c>
      <c r="C330" s="37" t="s">
        <v>3646</v>
      </c>
      <c r="D330" s="27" t="s">
        <v>3606</v>
      </c>
      <c r="E330" s="436">
        <v>1000</v>
      </c>
      <c r="F330" s="6" t="s">
        <v>3667</v>
      </c>
      <c r="G330" s="13"/>
      <c r="H330" s="11">
        <v>0</v>
      </c>
      <c r="I330" s="11">
        <v>0</v>
      </c>
      <c r="J330" s="11">
        <f t="shared" si="31"/>
        <v>0</v>
      </c>
      <c r="K330" s="4"/>
      <c r="L330" s="24" t="s">
        <v>3168</v>
      </c>
      <c r="M330" s="24" t="s">
        <v>8654</v>
      </c>
      <c r="N330" s="4"/>
      <c r="O330" s="6" t="s">
        <v>3555</v>
      </c>
      <c r="P330" s="2"/>
    </row>
    <row r="331" spans="1:16" ht="26.4" x14ac:dyDescent="0.25">
      <c r="A331" s="34">
        <v>71</v>
      </c>
      <c r="B331" s="37" t="s">
        <v>512</v>
      </c>
      <c r="C331" s="37" t="s">
        <v>3647</v>
      </c>
      <c r="D331" s="27" t="s">
        <v>8349</v>
      </c>
      <c r="E331" s="436">
        <v>1000</v>
      </c>
      <c r="F331" s="6" t="s">
        <v>3668</v>
      </c>
      <c r="G331" s="13"/>
      <c r="H331" s="11">
        <v>0</v>
      </c>
      <c r="I331" s="11">
        <v>0</v>
      </c>
      <c r="J331" s="11">
        <f t="shared" si="31"/>
        <v>0</v>
      </c>
      <c r="K331" s="4"/>
      <c r="L331" s="24" t="s">
        <v>3168</v>
      </c>
      <c r="M331" s="24" t="s">
        <v>8655</v>
      </c>
      <c r="N331" s="4"/>
      <c r="O331" s="6" t="s">
        <v>3555</v>
      </c>
      <c r="P331" s="2"/>
    </row>
    <row r="332" spans="1:16" ht="26.4" x14ac:dyDescent="0.25">
      <c r="A332" s="34">
        <v>72</v>
      </c>
      <c r="B332" s="37" t="s">
        <v>512</v>
      </c>
      <c r="C332" s="37" t="s">
        <v>3648</v>
      </c>
      <c r="D332" s="27" t="s">
        <v>8350</v>
      </c>
      <c r="E332" s="436">
        <v>1000</v>
      </c>
      <c r="F332" s="6" t="s">
        <v>3669</v>
      </c>
      <c r="G332" s="255"/>
      <c r="H332" s="11">
        <v>0</v>
      </c>
      <c r="I332" s="11">
        <v>0</v>
      </c>
      <c r="J332" s="11">
        <f t="shared" si="31"/>
        <v>0</v>
      </c>
      <c r="K332" s="4"/>
      <c r="L332" s="24" t="s">
        <v>3168</v>
      </c>
      <c r="M332" s="24" t="s">
        <v>8656</v>
      </c>
      <c r="N332" s="4"/>
      <c r="O332" s="6" t="s">
        <v>3555</v>
      </c>
      <c r="P332" s="2"/>
    </row>
    <row r="333" spans="1:16" ht="26.4" x14ac:dyDescent="0.25">
      <c r="A333" s="34">
        <v>73</v>
      </c>
      <c r="B333" s="37" t="s">
        <v>512</v>
      </c>
      <c r="C333" s="37" t="s">
        <v>3649</v>
      </c>
      <c r="D333" s="27" t="s">
        <v>8351</v>
      </c>
      <c r="E333" s="436">
        <v>1000</v>
      </c>
      <c r="F333" s="6" t="s">
        <v>3670</v>
      </c>
      <c r="G333" s="255"/>
      <c r="H333" s="11">
        <v>0</v>
      </c>
      <c r="I333" s="11">
        <v>0</v>
      </c>
      <c r="J333" s="11">
        <f t="shared" si="31"/>
        <v>0</v>
      </c>
      <c r="K333" s="4"/>
      <c r="L333" s="24" t="s">
        <v>3168</v>
      </c>
      <c r="M333" s="24" t="s">
        <v>8657</v>
      </c>
      <c r="N333" s="4"/>
      <c r="O333" s="6" t="s">
        <v>3555</v>
      </c>
      <c r="P333" s="2"/>
    </row>
    <row r="334" spans="1:16" ht="26.4" x14ac:dyDescent="0.25">
      <c r="A334" s="34">
        <v>74</v>
      </c>
      <c r="B334" s="37" t="s">
        <v>512</v>
      </c>
      <c r="C334" s="37" t="s">
        <v>3650</v>
      </c>
      <c r="D334" s="27" t="s">
        <v>3607</v>
      </c>
      <c r="E334" s="436">
        <v>1000</v>
      </c>
      <c r="F334" s="6" t="s">
        <v>3671</v>
      </c>
      <c r="G334" s="255"/>
      <c r="H334" s="11">
        <v>0</v>
      </c>
      <c r="I334" s="11">
        <v>0</v>
      </c>
      <c r="J334" s="11">
        <f t="shared" si="31"/>
        <v>0</v>
      </c>
      <c r="K334" s="4"/>
      <c r="L334" s="24" t="s">
        <v>3168</v>
      </c>
      <c r="M334" s="24" t="s">
        <v>8658</v>
      </c>
      <c r="N334" s="4"/>
      <c r="O334" s="6" t="s">
        <v>3555</v>
      </c>
      <c r="P334" s="2"/>
    </row>
    <row r="335" spans="1:16" ht="26.4" x14ac:dyDescent="0.25">
      <c r="A335" s="34">
        <v>75</v>
      </c>
      <c r="B335" s="37" t="s">
        <v>512</v>
      </c>
      <c r="C335" s="37" t="s">
        <v>3651</v>
      </c>
      <c r="D335" s="27" t="s">
        <v>8352</v>
      </c>
      <c r="E335" s="436">
        <v>1000</v>
      </c>
      <c r="F335" s="6" t="s">
        <v>3672</v>
      </c>
      <c r="G335" s="255"/>
      <c r="H335" s="11">
        <v>0</v>
      </c>
      <c r="I335" s="11">
        <v>0</v>
      </c>
      <c r="J335" s="11">
        <f t="shared" si="31"/>
        <v>0</v>
      </c>
      <c r="K335" s="4"/>
      <c r="L335" s="24" t="s">
        <v>3168</v>
      </c>
      <c r="M335" s="24" t="s">
        <v>8659</v>
      </c>
      <c r="N335" s="4"/>
      <c r="O335" s="6" t="s">
        <v>3555</v>
      </c>
      <c r="P335" s="2"/>
    </row>
    <row r="336" spans="1:16" ht="26.4" x14ac:dyDescent="0.25">
      <c r="A336" s="34">
        <v>76</v>
      </c>
      <c r="B336" s="37" t="s">
        <v>512</v>
      </c>
      <c r="C336" s="37" t="s">
        <v>3652</v>
      </c>
      <c r="D336" s="27" t="s">
        <v>3608</v>
      </c>
      <c r="E336" s="436">
        <v>1000</v>
      </c>
      <c r="F336" s="6" t="s">
        <v>3673</v>
      </c>
      <c r="G336" s="255"/>
      <c r="H336" s="11">
        <v>0</v>
      </c>
      <c r="I336" s="11">
        <v>0</v>
      </c>
      <c r="J336" s="11">
        <f t="shared" si="31"/>
        <v>0</v>
      </c>
      <c r="K336" s="4"/>
      <c r="L336" s="24" t="s">
        <v>3168</v>
      </c>
      <c r="M336" s="24" t="s">
        <v>8660</v>
      </c>
      <c r="N336" s="4"/>
      <c r="O336" s="6" t="s">
        <v>3555</v>
      </c>
      <c r="P336" s="2"/>
    </row>
    <row r="337" spans="1:16" ht="26.4" x14ac:dyDescent="0.25">
      <c r="A337" s="34">
        <v>77</v>
      </c>
      <c r="B337" s="37" t="s">
        <v>512</v>
      </c>
      <c r="C337" s="37" t="s">
        <v>3653</v>
      </c>
      <c r="D337" s="27" t="s">
        <v>8353</v>
      </c>
      <c r="E337" s="436">
        <v>1000</v>
      </c>
      <c r="F337" s="6" t="s">
        <v>3674</v>
      </c>
      <c r="G337" s="255"/>
      <c r="H337" s="11">
        <v>0</v>
      </c>
      <c r="I337" s="11">
        <v>0</v>
      </c>
      <c r="J337" s="11">
        <f t="shared" si="31"/>
        <v>0</v>
      </c>
      <c r="K337" s="4"/>
      <c r="L337" s="24" t="s">
        <v>3168</v>
      </c>
      <c r="M337" s="24" t="s">
        <v>8661</v>
      </c>
      <c r="N337" s="4"/>
      <c r="O337" s="6" t="s">
        <v>3555</v>
      </c>
      <c r="P337" s="2"/>
    </row>
    <row r="338" spans="1:16" ht="26.4" x14ac:dyDescent="0.25">
      <c r="A338" s="34">
        <v>78</v>
      </c>
      <c r="B338" s="37" t="s">
        <v>512</v>
      </c>
      <c r="C338" s="37" t="s">
        <v>8638</v>
      </c>
      <c r="D338" s="27" t="s">
        <v>8639</v>
      </c>
      <c r="E338" s="436">
        <v>1000</v>
      </c>
      <c r="F338" s="422" t="s">
        <v>8640</v>
      </c>
      <c r="G338" s="255"/>
      <c r="H338" s="11">
        <v>0</v>
      </c>
      <c r="I338" s="11">
        <v>0</v>
      </c>
      <c r="J338" s="11">
        <f t="shared" ref="J338" si="32">H338</f>
        <v>0</v>
      </c>
      <c r="K338" s="4"/>
      <c r="L338" s="24" t="s">
        <v>3168</v>
      </c>
      <c r="M338" s="24" t="s">
        <v>8662</v>
      </c>
      <c r="N338" s="4"/>
      <c r="O338" s="422" t="s">
        <v>3555</v>
      </c>
      <c r="P338" s="2"/>
    </row>
    <row r="339" spans="1:16" ht="26.4" x14ac:dyDescent="0.25">
      <c r="A339" s="34">
        <v>79</v>
      </c>
      <c r="B339" s="37" t="s">
        <v>512</v>
      </c>
      <c r="C339" s="37" t="s">
        <v>3654</v>
      </c>
      <c r="D339" s="27" t="s">
        <v>3623</v>
      </c>
      <c r="E339" s="436">
        <v>1000</v>
      </c>
      <c r="F339" s="6" t="s">
        <v>3675</v>
      </c>
      <c r="G339" s="255"/>
      <c r="H339" s="11">
        <v>0</v>
      </c>
      <c r="I339" s="11">
        <v>0</v>
      </c>
      <c r="J339" s="11">
        <f t="shared" si="31"/>
        <v>0</v>
      </c>
      <c r="K339" s="4"/>
      <c r="L339" s="24" t="s">
        <v>3168</v>
      </c>
      <c r="M339" s="24" t="s">
        <v>8663</v>
      </c>
      <c r="N339" s="4"/>
      <c r="O339" s="6" t="s">
        <v>3555</v>
      </c>
      <c r="P339" s="2"/>
    </row>
    <row r="340" spans="1:16" ht="26.4" x14ac:dyDescent="0.25">
      <c r="A340" s="34">
        <v>80</v>
      </c>
      <c r="B340" s="37" t="s">
        <v>512</v>
      </c>
      <c r="C340" s="37" t="s">
        <v>3680</v>
      </c>
      <c r="D340" s="27" t="s">
        <v>8354</v>
      </c>
      <c r="E340" s="436">
        <v>1000</v>
      </c>
      <c r="F340" s="6" t="s">
        <v>3676</v>
      </c>
      <c r="G340" s="255"/>
      <c r="H340" s="11">
        <v>0</v>
      </c>
      <c r="I340" s="11">
        <v>0</v>
      </c>
      <c r="J340" s="11">
        <f t="shared" si="31"/>
        <v>0</v>
      </c>
      <c r="K340" s="4"/>
      <c r="L340" s="24" t="s">
        <v>3168</v>
      </c>
      <c r="M340" s="24" t="s">
        <v>8664</v>
      </c>
      <c r="N340" s="4"/>
      <c r="O340" s="6" t="s">
        <v>3555</v>
      </c>
      <c r="P340" s="2"/>
    </row>
    <row r="341" spans="1:16" ht="26.4" x14ac:dyDescent="0.25">
      <c r="A341" s="34">
        <v>81</v>
      </c>
      <c r="B341" s="37" t="s">
        <v>512</v>
      </c>
      <c r="C341" s="37" t="s">
        <v>8634</v>
      </c>
      <c r="D341" s="27" t="s">
        <v>3624</v>
      </c>
      <c r="E341" s="436">
        <v>1000</v>
      </c>
      <c r="F341" s="422" t="s">
        <v>8635</v>
      </c>
      <c r="G341" s="255"/>
      <c r="H341" s="11">
        <v>0</v>
      </c>
      <c r="I341" s="11">
        <v>0</v>
      </c>
      <c r="J341" s="11">
        <f t="shared" si="31"/>
        <v>0</v>
      </c>
      <c r="K341" s="4"/>
      <c r="L341" s="24" t="s">
        <v>3168</v>
      </c>
      <c r="M341" s="24" t="s">
        <v>8665</v>
      </c>
      <c r="N341" s="4"/>
      <c r="O341" s="422" t="s">
        <v>3555</v>
      </c>
      <c r="P341" s="2"/>
    </row>
    <row r="342" spans="1:16" ht="26.4" x14ac:dyDescent="0.25">
      <c r="A342" s="34">
        <v>82</v>
      </c>
      <c r="B342" s="37" t="s">
        <v>512</v>
      </c>
      <c r="C342" s="37" t="s">
        <v>8628</v>
      </c>
      <c r="D342" s="27" t="s">
        <v>8629</v>
      </c>
      <c r="E342" s="436">
        <v>1000</v>
      </c>
      <c r="F342" s="422" t="s">
        <v>8630</v>
      </c>
      <c r="G342" s="255"/>
      <c r="H342" s="11">
        <v>0</v>
      </c>
      <c r="I342" s="11">
        <v>0</v>
      </c>
      <c r="J342" s="11">
        <f t="shared" ref="J342" si="33">H342</f>
        <v>0</v>
      </c>
      <c r="K342" s="4"/>
      <c r="L342" s="24" t="s">
        <v>3168</v>
      </c>
      <c r="M342" s="24" t="s">
        <v>8666</v>
      </c>
      <c r="N342" s="4"/>
      <c r="O342" s="422" t="s">
        <v>3555</v>
      </c>
      <c r="P342" s="2"/>
    </row>
    <row r="343" spans="1:16" ht="26.4" x14ac:dyDescent="0.25">
      <c r="A343" s="34">
        <v>83</v>
      </c>
      <c r="B343" s="37" t="s">
        <v>512</v>
      </c>
      <c r="C343" s="37" t="s">
        <v>3681</v>
      </c>
      <c r="D343" s="27" t="s">
        <v>8355</v>
      </c>
      <c r="E343" s="436">
        <v>1000</v>
      </c>
      <c r="F343" s="6" t="s">
        <v>3677</v>
      </c>
      <c r="G343" s="255"/>
      <c r="H343" s="11">
        <v>0</v>
      </c>
      <c r="I343" s="11">
        <v>0</v>
      </c>
      <c r="J343" s="11">
        <f t="shared" si="31"/>
        <v>0</v>
      </c>
      <c r="K343" s="4"/>
      <c r="L343" s="24" t="s">
        <v>3168</v>
      </c>
      <c r="M343" s="24" t="s">
        <v>8667</v>
      </c>
      <c r="N343" s="4"/>
      <c r="O343" s="6" t="s">
        <v>3555</v>
      </c>
      <c r="P343" s="2"/>
    </row>
    <row r="344" spans="1:16" ht="26.4" x14ac:dyDescent="0.25">
      <c r="A344" s="34">
        <v>84</v>
      </c>
      <c r="B344" s="37" t="s">
        <v>512</v>
      </c>
      <c r="C344" s="37" t="s">
        <v>8631</v>
      </c>
      <c r="D344" s="27" t="s">
        <v>8632</v>
      </c>
      <c r="E344" s="436">
        <v>1000</v>
      </c>
      <c r="F344" s="422" t="s">
        <v>8633</v>
      </c>
      <c r="G344" s="255"/>
      <c r="H344" s="11">
        <v>0</v>
      </c>
      <c r="I344" s="11">
        <v>0</v>
      </c>
      <c r="J344" s="11">
        <f t="shared" ref="J344" si="34">H344</f>
        <v>0</v>
      </c>
      <c r="K344" s="4"/>
      <c r="L344" s="24" t="s">
        <v>3168</v>
      </c>
      <c r="M344" s="24" t="s">
        <v>8668</v>
      </c>
      <c r="N344" s="4"/>
      <c r="O344" s="422" t="s">
        <v>3555</v>
      </c>
      <c r="P344" s="2"/>
    </row>
    <row r="345" spans="1:16" ht="26.4" x14ac:dyDescent="0.25">
      <c r="A345" s="34">
        <v>85</v>
      </c>
      <c r="B345" s="37" t="s">
        <v>512</v>
      </c>
      <c r="C345" s="37" t="s">
        <v>3682</v>
      </c>
      <c r="D345" s="27" t="s">
        <v>3625</v>
      </c>
      <c r="E345" s="436">
        <v>1000</v>
      </c>
      <c r="F345" s="6" t="s">
        <v>3678</v>
      </c>
      <c r="G345" s="255"/>
      <c r="H345" s="11">
        <v>0</v>
      </c>
      <c r="I345" s="11">
        <v>0</v>
      </c>
      <c r="J345" s="11">
        <f t="shared" si="31"/>
        <v>0</v>
      </c>
      <c r="K345" s="4"/>
      <c r="L345" s="24" t="s">
        <v>3168</v>
      </c>
      <c r="M345" s="24" t="s">
        <v>8669</v>
      </c>
      <c r="N345" s="4"/>
      <c r="O345" s="6" t="s">
        <v>3555</v>
      </c>
      <c r="P345" s="2"/>
    </row>
    <row r="346" spans="1:16" ht="26.4" x14ac:dyDescent="0.25">
      <c r="A346" s="34">
        <v>86</v>
      </c>
      <c r="B346" s="37" t="s">
        <v>512</v>
      </c>
      <c r="C346" s="37" t="s">
        <v>3683</v>
      </c>
      <c r="D346" s="27" t="s">
        <v>8356</v>
      </c>
      <c r="E346" s="436">
        <v>1000</v>
      </c>
      <c r="F346" s="6" t="s">
        <v>3679</v>
      </c>
      <c r="G346" s="255"/>
      <c r="H346" s="11">
        <v>0</v>
      </c>
      <c r="I346" s="11">
        <v>0</v>
      </c>
      <c r="J346" s="11">
        <f t="shared" si="31"/>
        <v>0</v>
      </c>
      <c r="K346" s="4"/>
      <c r="L346" s="24" t="s">
        <v>3168</v>
      </c>
      <c r="M346" s="24" t="s">
        <v>8670</v>
      </c>
      <c r="N346" s="4"/>
      <c r="O346" s="6" t="s">
        <v>3555</v>
      </c>
      <c r="P346" s="2"/>
    </row>
    <row r="347" spans="1:16" ht="26.4" x14ac:dyDescent="0.25">
      <c r="A347" s="34">
        <v>87</v>
      </c>
      <c r="B347" s="37" t="s">
        <v>512</v>
      </c>
      <c r="C347" s="37" t="s">
        <v>3689</v>
      </c>
      <c r="D347" s="27" t="s">
        <v>8357</v>
      </c>
      <c r="E347" s="436">
        <v>1000</v>
      </c>
      <c r="F347" s="6" t="s">
        <v>3684</v>
      </c>
      <c r="G347" s="255"/>
      <c r="H347" s="11">
        <v>0</v>
      </c>
      <c r="I347" s="11">
        <v>0</v>
      </c>
      <c r="J347" s="11">
        <f t="shared" si="31"/>
        <v>0</v>
      </c>
      <c r="K347" s="4"/>
      <c r="L347" s="24" t="s">
        <v>3168</v>
      </c>
      <c r="M347" s="24" t="s">
        <v>8671</v>
      </c>
      <c r="N347" s="4"/>
      <c r="O347" s="6" t="s">
        <v>3555</v>
      </c>
      <c r="P347" s="2"/>
    </row>
    <row r="348" spans="1:16" ht="26.4" x14ac:dyDescent="0.25">
      <c r="A348" s="34">
        <v>88</v>
      </c>
      <c r="B348" s="37" t="s">
        <v>512</v>
      </c>
      <c r="C348" s="37" t="s">
        <v>3690</v>
      </c>
      <c r="D348" s="27" t="s">
        <v>3626</v>
      </c>
      <c r="E348" s="436">
        <v>1000</v>
      </c>
      <c r="F348" s="6" t="s">
        <v>3685</v>
      </c>
      <c r="G348" s="255"/>
      <c r="H348" s="11">
        <v>0</v>
      </c>
      <c r="I348" s="11">
        <v>0</v>
      </c>
      <c r="J348" s="11">
        <f t="shared" si="31"/>
        <v>0</v>
      </c>
      <c r="K348" s="4"/>
      <c r="L348" s="24" t="s">
        <v>3168</v>
      </c>
      <c r="M348" s="24" t="s">
        <v>8672</v>
      </c>
      <c r="N348" s="4"/>
      <c r="O348" s="6" t="s">
        <v>3555</v>
      </c>
      <c r="P348" s="2"/>
    </row>
    <row r="349" spans="1:16" ht="26.4" x14ac:dyDescent="0.25">
      <c r="A349" s="34">
        <v>89</v>
      </c>
      <c r="B349" s="37" t="s">
        <v>512</v>
      </c>
      <c r="C349" s="37" t="s">
        <v>3691</v>
      </c>
      <c r="D349" s="27" t="s">
        <v>3735</v>
      </c>
      <c r="E349" s="436">
        <v>1000</v>
      </c>
      <c r="F349" s="6" t="s">
        <v>3686</v>
      </c>
      <c r="G349" s="255"/>
      <c r="H349" s="11">
        <v>0</v>
      </c>
      <c r="I349" s="11">
        <v>0</v>
      </c>
      <c r="J349" s="11">
        <f t="shared" si="31"/>
        <v>0</v>
      </c>
      <c r="K349" s="4"/>
      <c r="L349" s="24" t="s">
        <v>3168</v>
      </c>
      <c r="M349" s="24" t="s">
        <v>8673</v>
      </c>
      <c r="N349" s="4"/>
      <c r="O349" s="6" t="s">
        <v>3555</v>
      </c>
      <c r="P349" s="2"/>
    </row>
    <row r="350" spans="1:16" ht="26.4" x14ac:dyDescent="0.25">
      <c r="A350" s="34">
        <v>90</v>
      </c>
      <c r="B350" s="37" t="s">
        <v>512</v>
      </c>
      <c r="C350" s="37" t="s">
        <v>3692</v>
      </c>
      <c r="D350" s="27" t="s">
        <v>8358</v>
      </c>
      <c r="E350" s="436">
        <v>1000</v>
      </c>
      <c r="F350" s="6" t="s">
        <v>3687</v>
      </c>
      <c r="G350" s="255"/>
      <c r="H350" s="11">
        <v>0</v>
      </c>
      <c r="I350" s="11">
        <v>0</v>
      </c>
      <c r="J350" s="11">
        <f t="shared" si="31"/>
        <v>0</v>
      </c>
      <c r="K350" s="4"/>
      <c r="L350" s="24" t="s">
        <v>3168</v>
      </c>
      <c r="M350" s="24" t="s">
        <v>8674</v>
      </c>
      <c r="N350" s="4"/>
      <c r="O350" s="6" t="s">
        <v>3555</v>
      </c>
      <c r="P350" s="2"/>
    </row>
    <row r="351" spans="1:16" ht="26.4" x14ac:dyDescent="0.25">
      <c r="A351" s="34">
        <v>91</v>
      </c>
      <c r="B351" s="37" t="s">
        <v>512</v>
      </c>
      <c r="C351" s="37" t="s">
        <v>3693</v>
      </c>
      <c r="D351" s="27" t="s">
        <v>3736</v>
      </c>
      <c r="E351" s="436">
        <v>1000</v>
      </c>
      <c r="F351" s="6" t="s">
        <v>3688</v>
      </c>
      <c r="G351" s="255"/>
      <c r="H351" s="11">
        <v>0</v>
      </c>
      <c r="I351" s="11">
        <v>0</v>
      </c>
      <c r="J351" s="11">
        <f t="shared" si="31"/>
        <v>0</v>
      </c>
      <c r="K351" s="4"/>
      <c r="L351" s="24" t="s">
        <v>3168</v>
      </c>
      <c r="M351" s="24" t="s">
        <v>8675</v>
      </c>
      <c r="N351" s="4"/>
      <c r="O351" s="6" t="s">
        <v>3555</v>
      </c>
      <c r="P351" s="2"/>
    </row>
    <row r="352" spans="1:16" ht="26.4" x14ac:dyDescent="0.25">
      <c r="A352" s="34">
        <v>92</v>
      </c>
      <c r="B352" s="37" t="s">
        <v>512</v>
      </c>
      <c r="C352" s="37" t="s">
        <v>3694</v>
      </c>
      <c r="D352" s="27" t="s">
        <v>8359</v>
      </c>
      <c r="E352" s="436">
        <v>1000</v>
      </c>
      <c r="F352" s="6" t="s">
        <v>3703</v>
      </c>
      <c r="G352" s="255"/>
      <c r="H352" s="11">
        <v>0</v>
      </c>
      <c r="I352" s="11">
        <v>0</v>
      </c>
      <c r="J352" s="11">
        <f t="shared" si="31"/>
        <v>0</v>
      </c>
      <c r="K352" s="4"/>
      <c r="L352" s="24" t="s">
        <v>4897</v>
      </c>
      <c r="M352" s="24" t="s">
        <v>8676</v>
      </c>
      <c r="N352" s="4"/>
      <c r="O352" s="6" t="s">
        <v>3555</v>
      </c>
      <c r="P352" s="2"/>
    </row>
    <row r="353" spans="1:16" ht="26.4" x14ac:dyDescent="0.25">
      <c r="A353" s="34">
        <v>93</v>
      </c>
      <c r="B353" s="37" t="s">
        <v>512</v>
      </c>
      <c r="C353" s="37" t="s">
        <v>3695</v>
      </c>
      <c r="D353" s="27" t="s">
        <v>8360</v>
      </c>
      <c r="E353" s="436">
        <v>1000</v>
      </c>
      <c r="F353" s="6" t="s">
        <v>3704</v>
      </c>
      <c r="G353" s="255"/>
      <c r="H353" s="11">
        <v>0</v>
      </c>
      <c r="I353" s="11">
        <v>0</v>
      </c>
      <c r="J353" s="11">
        <f t="shared" ref="J353:J384" si="35">H353</f>
        <v>0</v>
      </c>
      <c r="K353" s="4"/>
      <c r="L353" s="24" t="s">
        <v>4897</v>
      </c>
      <c r="M353" s="24" t="s">
        <v>8677</v>
      </c>
      <c r="N353" s="4"/>
      <c r="O353" s="6" t="s">
        <v>3555</v>
      </c>
      <c r="P353" s="2"/>
    </row>
    <row r="354" spans="1:16" ht="26.4" x14ac:dyDescent="0.25">
      <c r="A354" s="34">
        <v>94</v>
      </c>
      <c r="B354" s="37" t="s">
        <v>512</v>
      </c>
      <c r="C354" s="37" t="s">
        <v>3696</v>
      </c>
      <c r="D354" s="27" t="s">
        <v>3737</v>
      </c>
      <c r="E354" s="436">
        <v>1000</v>
      </c>
      <c r="F354" s="6" t="s">
        <v>3705</v>
      </c>
      <c r="G354" s="255"/>
      <c r="H354" s="11">
        <v>0</v>
      </c>
      <c r="I354" s="11">
        <v>0</v>
      </c>
      <c r="J354" s="11">
        <f t="shared" si="35"/>
        <v>0</v>
      </c>
      <c r="K354" s="4"/>
      <c r="L354" s="24" t="s">
        <v>4897</v>
      </c>
      <c r="M354" s="24" t="s">
        <v>8678</v>
      </c>
      <c r="N354" s="4"/>
      <c r="O354" s="6" t="s">
        <v>3555</v>
      </c>
      <c r="P354" s="2"/>
    </row>
    <row r="355" spans="1:16" ht="26.4" x14ac:dyDescent="0.25">
      <c r="A355" s="34">
        <v>95</v>
      </c>
      <c r="B355" s="37" t="s">
        <v>512</v>
      </c>
      <c r="C355" s="37" t="s">
        <v>3697</v>
      </c>
      <c r="D355" s="27" t="s">
        <v>3738</v>
      </c>
      <c r="E355" s="436">
        <v>1000</v>
      </c>
      <c r="F355" s="6" t="s">
        <v>3706</v>
      </c>
      <c r="G355" s="255"/>
      <c r="H355" s="11">
        <v>0</v>
      </c>
      <c r="I355" s="11">
        <v>0</v>
      </c>
      <c r="J355" s="11">
        <f t="shared" si="35"/>
        <v>0</v>
      </c>
      <c r="K355" s="4"/>
      <c r="L355" s="24" t="s">
        <v>4897</v>
      </c>
      <c r="M355" s="24" t="s">
        <v>8679</v>
      </c>
      <c r="N355" s="4"/>
      <c r="O355" s="6" t="s">
        <v>3555</v>
      </c>
      <c r="P355" s="2"/>
    </row>
    <row r="356" spans="1:16" ht="26.4" x14ac:dyDescent="0.25">
      <c r="A356" s="34">
        <v>96</v>
      </c>
      <c r="B356" s="37" t="s">
        <v>512</v>
      </c>
      <c r="C356" s="37" t="s">
        <v>3698</v>
      </c>
      <c r="D356" s="424" t="s">
        <v>8361</v>
      </c>
      <c r="E356" s="436">
        <v>1000</v>
      </c>
      <c r="F356" s="6" t="s">
        <v>3707</v>
      </c>
      <c r="G356" s="255"/>
      <c r="H356" s="11">
        <v>0</v>
      </c>
      <c r="I356" s="11">
        <v>0</v>
      </c>
      <c r="J356" s="11">
        <f t="shared" si="35"/>
        <v>0</v>
      </c>
      <c r="K356" s="4"/>
      <c r="L356" s="24" t="s">
        <v>4897</v>
      </c>
      <c r="M356" s="24" t="s">
        <v>8680</v>
      </c>
      <c r="N356" s="4"/>
      <c r="O356" s="6" t="s">
        <v>3555</v>
      </c>
      <c r="P356" s="2"/>
    </row>
    <row r="357" spans="1:16" ht="26.4" x14ac:dyDescent="0.25">
      <c r="A357" s="34">
        <v>97</v>
      </c>
      <c r="B357" s="37" t="s">
        <v>512</v>
      </c>
      <c r="C357" s="37" t="s">
        <v>3699</v>
      </c>
      <c r="D357" s="27" t="s">
        <v>8362</v>
      </c>
      <c r="E357" s="436">
        <v>1000</v>
      </c>
      <c r="F357" s="6" t="s">
        <v>3708</v>
      </c>
      <c r="G357" s="255"/>
      <c r="H357" s="11">
        <v>0</v>
      </c>
      <c r="I357" s="11">
        <v>0</v>
      </c>
      <c r="J357" s="11">
        <f t="shared" si="35"/>
        <v>0</v>
      </c>
      <c r="K357" s="4"/>
      <c r="L357" s="24" t="s">
        <v>4897</v>
      </c>
      <c r="M357" s="24" t="s">
        <v>8681</v>
      </c>
      <c r="N357" s="4"/>
      <c r="O357" s="6" t="s">
        <v>3555</v>
      </c>
      <c r="P357" s="2"/>
    </row>
    <row r="358" spans="1:16" ht="26.4" x14ac:dyDescent="0.25">
      <c r="A358" s="34">
        <v>98</v>
      </c>
      <c r="B358" s="37" t="s">
        <v>512</v>
      </c>
      <c r="C358" s="37" t="s">
        <v>3700</v>
      </c>
      <c r="D358" s="27" t="s">
        <v>3739</v>
      </c>
      <c r="E358" s="436">
        <v>1000</v>
      </c>
      <c r="F358" s="6" t="s">
        <v>3709</v>
      </c>
      <c r="G358" s="255"/>
      <c r="H358" s="11">
        <v>0</v>
      </c>
      <c r="I358" s="11">
        <v>0</v>
      </c>
      <c r="J358" s="11">
        <f t="shared" si="35"/>
        <v>0</v>
      </c>
      <c r="K358" s="4"/>
      <c r="L358" s="24" t="s">
        <v>4897</v>
      </c>
      <c r="M358" s="24" t="s">
        <v>8682</v>
      </c>
      <c r="N358" s="4"/>
      <c r="O358" s="6" t="s">
        <v>3555</v>
      </c>
      <c r="P358" s="2"/>
    </row>
    <row r="359" spans="1:16" ht="26.4" x14ac:dyDescent="0.25">
      <c r="A359" s="34">
        <v>99</v>
      </c>
      <c r="B359" s="37" t="s">
        <v>512</v>
      </c>
      <c r="C359" s="37" t="s">
        <v>3701</v>
      </c>
      <c r="D359" s="424" t="s">
        <v>8363</v>
      </c>
      <c r="E359" s="436">
        <v>1000</v>
      </c>
      <c r="F359" s="6" t="s">
        <v>3710</v>
      </c>
      <c r="G359" s="255"/>
      <c r="H359" s="11">
        <v>0</v>
      </c>
      <c r="I359" s="11">
        <v>0</v>
      </c>
      <c r="J359" s="11">
        <f t="shared" si="35"/>
        <v>0</v>
      </c>
      <c r="K359" s="4"/>
      <c r="L359" s="24" t="s">
        <v>4897</v>
      </c>
      <c r="M359" s="24" t="s">
        <v>8683</v>
      </c>
      <c r="N359" s="4"/>
      <c r="O359" s="6" t="s">
        <v>3555</v>
      </c>
      <c r="P359" s="2"/>
    </row>
    <row r="360" spans="1:16" ht="26.4" x14ac:dyDescent="0.25">
      <c r="A360" s="34">
        <v>100</v>
      </c>
      <c r="B360" s="37" t="s">
        <v>512</v>
      </c>
      <c r="C360" s="37" t="s">
        <v>3702</v>
      </c>
      <c r="D360" s="27" t="s">
        <v>3740</v>
      </c>
      <c r="E360" s="436">
        <v>1000</v>
      </c>
      <c r="F360" s="6" t="s">
        <v>3711</v>
      </c>
      <c r="G360" s="255"/>
      <c r="H360" s="11">
        <v>0</v>
      </c>
      <c r="I360" s="11">
        <v>0</v>
      </c>
      <c r="J360" s="11">
        <f t="shared" si="35"/>
        <v>0</v>
      </c>
      <c r="K360" s="4"/>
      <c r="L360" s="24" t="s">
        <v>4897</v>
      </c>
      <c r="M360" s="24" t="s">
        <v>8684</v>
      </c>
      <c r="N360" s="4"/>
      <c r="O360" s="6" t="s">
        <v>3555</v>
      </c>
      <c r="P360" s="2"/>
    </row>
    <row r="361" spans="1:16" ht="26.4" x14ac:dyDescent="0.25">
      <c r="A361" s="34">
        <v>101</v>
      </c>
      <c r="B361" s="37" t="s">
        <v>512</v>
      </c>
      <c r="C361" s="37" t="s">
        <v>8636</v>
      </c>
      <c r="D361" s="27" t="s">
        <v>8364</v>
      </c>
      <c r="E361" s="436">
        <v>1000</v>
      </c>
      <c r="F361" s="422" t="s">
        <v>8637</v>
      </c>
      <c r="G361" s="255"/>
      <c r="H361" s="11">
        <v>0</v>
      </c>
      <c r="I361" s="11">
        <v>0</v>
      </c>
      <c r="J361" s="11">
        <f t="shared" si="35"/>
        <v>0</v>
      </c>
      <c r="K361" s="4"/>
      <c r="L361" s="24" t="s">
        <v>4897</v>
      </c>
      <c r="M361" s="24" t="s">
        <v>8685</v>
      </c>
      <c r="N361" s="4"/>
      <c r="O361" s="422" t="s">
        <v>3555</v>
      </c>
      <c r="P361" s="2"/>
    </row>
    <row r="362" spans="1:16" ht="26.4" x14ac:dyDescent="0.25">
      <c r="A362" s="34">
        <v>102</v>
      </c>
      <c r="B362" s="37" t="s">
        <v>512</v>
      </c>
      <c r="C362" s="37" t="s">
        <v>6059</v>
      </c>
      <c r="D362" s="27" t="s">
        <v>3741</v>
      </c>
      <c r="E362" s="436">
        <v>1000</v>
      </c>
      <c r="F362" s="6" t="s">
        <v>3719</v>
      </c>
      <c r="G362" s="255"/>
      <c r="H362" s="11">
        <v>0</v>
      </c>
      <c r="I362" s="11">
        <v>0</v>
      </c>
      <c r="J362" s="11">
        <f t="shared" si="35"/>
        <v>0</v>
      </c>
      <c r="K362" s="4"/>
      <c r="L362" s="24" t="s">
        <v>4897</v>
      </c>
      <c r="M362" s="24" t="s">
        <v>8686</v>
      </c>
      <c r="N362" s="4"/>
      <c r="O362" s="6" t="s">
        <v>3555</v>
      </c>
      <c r="P362" s="2"/>
    </row>
    <row r="363" spans="1:16" ht="26.4" x14ac:dyDescent="0.25">
      <c r="A363" s="34">
        <v>103</v>
      </c>
      <c r="B363" s="37" t="s">
        <v>512</v>
      </c>
      <c r="C363" s="37" t="s">
        <v>8322</v>
      </c>
      <c r="D363" s="424" t="s">
        <v>8365</v>
      </c>
      <c r="E363" s="436">
        <v>1000</v>
      </c>
      <c r="F363" s="422" t="s">
        <v>8323</v>
      </c>
      <c r="G363" s="255"/>
      <c r="H363" s="11">
        <v>0</v>
      </c>
      <c r="I363" s="11">
        <v>0</v>
      </c>
      <c r="J363" s="11">
        <f t="shared" si="35"/>
        <v>0</v>
      </c>
      <c r="K363" s="4"/>
      <c r="L363" s="24" t="s">
        <v>4897</v>
      </c>
      <c r="M363" s="24" t="s">
        <v>8687</v>
      </c>
      <c r="N363" s="4"/>
      <c r="O363" s="422" t="s">
        <v>3555</v>
      </c>
      <c r="P363" s="2"/>
    </row>
    <row r="364" spans="1:16" ht="26.4" x14ac:dyDescent="0.25">
      <c r="A364" s="34">
        <v>104</v>
      </c>
      <c r="B364" s="37" t="s">
        <v>512</v>
      </c>
      <c r="C364" s="37" t="s">
        <v>3712</v>
      </c>
      <c r="D364" s="27" t="s">
        <v>8366</v>
      </c>
      <c r="E364" s="436">
        <v>1000</v>
      </c>
      <c r="F364" s="6" t="s">
        <v>3720</v>
      </c>
      <c r="G364" s="255"/>
      <c r="H364" s="11">
        <v>0</v>
      </c>
      <c r="I364" s="11">
        <v>0</v>
      </c>
      <c r="J364" s="11">
        <f t="shared" si="35"/>
        <v>0</v>
      </c>
      <c r="K364" s="4"/>
      <c r="L364" s="24" t="s">
        <v>4897</v>
      </c>
      <c r="M364" s="24" t="s">
        <v>8688</v>
      </c>
      <c r="N364" s="4"/>
      <c r="O364" s="6" t="s">
        <v>3555</v>
      </c>
      <c r="P364" s="2"/>
    </row>
    <row r="365" spans="1:16" ht="26.4" x14ac:dyDescent="0.25">
      <c r="A365" s="34">
        <v>105</v>
      </c>
      <c r="B365" s="37" t="s">
        <v>512</v>
      </c>
      <c r="C365" s="37" t="s">
        <v>8625</v>
      </c>
      <c r="D365" s="27" t="s">
        <v>8626</v>
      </c>
      <c r="E365" s="436">
        <v>1000</v>
      </c>
      <c r="F365" s="422" t="s">
        <v>8627</v>
      </c>
      <c r="G365" s="255"/>
      <c r="H365" s="11">
        <v>0</v>
      </c>
      <c r="I365" s="11">
        <v>0</v>
      </c>
      <c r="J365" s="11">
        <f t="shared" si="35"/>
        <v>0</v>
      </c>
      <c r="K365" s="4"/>
      <c r="L365" s="24" t="s">
        <v>4897</v>
      </c>
      <c r="M365" s="24" t="s">
        <v>8689</v>
      </c>
      <c r="N365" s="4"/>
      <c r="O365" s="422" t="s">
        <v>3555</v>
      </c>
      <c r="P365" s="2"/>
    </row>
    <row r="366" spans="1:16" ht="26.4" x14ac:dyDescent="0.25">
      <c r="A366" s="34">
        <v>106</v>
      </c>
      <c r="B366" s="37" t="s">
        <v>512</v>
      </c>
      <c r="C366" s="37" t="s">
        <v>3713</v>
      </c>
      <c r="D366" s="27" t="s">
        <v>3742</v>
      </c>
      <c r="E366" s="436">
        <v>1000</v>
      </c>
      <c r="F366" s="6" t="s">
        <v>3721</v>
      </c>
      <c r="G366" s="255"/>
      <c r="H366" s="11">
        <v>0</v>
      </c>
      <c r="I366" s="11">
        <v>0</v>
      </c>
      <c r="J366" s="11">
        <f t="shared" si="35"/>
        <v>0</v>
      </c>
      <c r="K366" s="4"/>
      <c r="L366" s="24" t="s">
        <v>4897</v>
      </c>
      <c r="M366" s="24" t="s">
        <v>8690</v>
      </c>
      <c r="N366" s="4"/>
      <c r="O366" s="6" t="s">
        <v>3555</v>
      </c>
      <c r="P366" s="2"/>
    </row>
    <row r="367" spans="1:16" ht="26.4" x14ac:dyDescent="0.25">
      <c r="A367" s="34">
        <v>107</v>
      </c>
      <c r="B367" s="37" t="s">
        <v>512</v>
      </c>
      <c r="C367" s="37" t="s">
        <v>3714</v>
      </c>
      <c r="D367" s="27" t="s">
        <v>8367</v>
      </c>
      <c r="E367" s="436">
        <v>1000</v>
      </c>
      <c r="F367" s="6" t="s">
        <v>3722</v>
      </c>
      <c r="G367" s="255"/>
      <c r="H367" s="11">
        <v>0</v>
      </c>
      <c r="I367" s="11">
        <v>0</v>
      </c>
      <c r="J367" s="11">
        <f t="shared" si="35"/>
        <v>0</v>
      </c>
      <c r="K367" s="4"/>
      <c r="L367" s="24" t="s">
        <v>4897</v>
      </c>
      <c r="M367" s="24" t="s">
        <v>8691</v>
      </c>
      <c r="N367" s="4"/>
      <c r="O367" s="6" t="s">
        <v>3555</v>
      </c>
      <c r="P367" s="2"/>
    </row>
    <row r="368" spans="1:16" ht="26.4" x14ac:dyDescent="0.25">
      <c r="A368" s="34">
        <v>108</v>
      </c>
      <c r="B368" s="37" t="s">
        <v>512</v>
      </c>
      <c r="C368" s="37" t="s">
        <v>3715</v>
      </c>
      <c r="D368" s="27" t="s">
        <v>8368</v>
      </c>
      <c r="E368" s="436">
        <v>1000</v>
      </c>
      <c r="F368" s="6" t="s">
        <v>3723</v>
      </c>
      <c r="G368" s="255"/>
      <c r="H368" s="11">
        <v>0</v>
      </c>
      <c r="I368" s="11">
        <v>0</v>
      </c>
      <c r="J368" s="11">
        <f t="shared" si="35"/>
        <v>0</v>
      </c>
      <c r="K368" s="4"/>
      <c r="L368" s="24" t="s">
        <v>4897</v>
      </c>
      <c r="M368" s="24" t="s">
        <v>8692</v>
      </c>
      <c r="N368" s="4"/>
      <c r="O368" s="6" t="s">
        <v>3555</v>
      </c>
      <c r="P368" s="2"/>
    </row>
    <row r="369" spans="1:16" ht="26.4" x14ac:dyDescent="0.25">
      <c r="A369" s="34">
        <v>109</v>
      </c>
      <c r="B369" s="37" t="s">
        <v>512</v>
      </c>
      <c r="C369" s="37" t="s">
        <v>3716</v>
      </c>
      <c r="D369" s="27" t="s">
        <v>3743</v>
      </c>
      <c r="E369" s="436">
        <v>1000</v>
      </c>
      <c r="F369" s="6" t="s">
        <v>3724</v>
      </c>
      <c r="G369" s="255"/>
      <c r="H369" s="11">
        <v>0</v>
      </c>
      <c r="I369" s="11">
        <v>0</v>
      </c>
      <c r="J369" s="11">
        <f t="shared" si="35"/>
        <v>0</v>
      </c>
      <c r="K369" s="4"/>
      <c r="L369" s="24" t="s">
        <v>4897</v>
      </c>
      <c r="M369" s="125" t="s">
        <v>4896</v>
      </c>
      <c r="N369" s="4"/>
      <c r="O369" s="6" t="s">
        <v>3555</v>
      </c>
      <c r="P369" s="2"/>
    </row>
    <row r="370" spans="1:16" ht="26.4" x14ac:dyDescent="0.25">
      <c r="A370" s="34">
        <v>110</v>
      </c>
      <c r="B370" s="37" t="s">
        <v>512</v>
      </c>
      <c r="C370" s="37" t="s">
        <v>3717</v>
      </c>
      <c r="D370" s="27" t="s">
        <v>8369</v>
      </c>
      <c r="E370" s="436">
        <v>1000</v>
      </c>
      <c r="F370" s="6" t="s">
        <v>3725</v>
      </c>
      <c r="G370" s="255"/>
      <c r="H370" s="11">
        <v>0</v>
      </c>
      <c r="I370" s="11">
        <v>0</v>
      </c>
      <c r="J370" s="11">
        <f t="shared" si="35"/>
        <v>0</v>
      </c>
      <c r="K370" s="4"/>
      <c r="L370" s="24" t="s">
        <v>4897</v>
      </c>
      <c r="M370" s="434" t="s">
        <v>8693</v>
      </c>
      <c r="N370" s="4"/>
      <c r="O370" s="6" t="s">
        <v>3555</v>
      </c>
      <c r="P370" s="2"/>
    </row>
    <row r="371" spans="1:16" ht="26.4" x14ac:dyDescent="0.25">
      <c r="A371" s="34">
        <v>111</v>
      </c>
      <c r="B371" s="37" t="s">
        <v>512</v>
      </c>
      <c r="C371" s="37" t="s">
        <v>3718</v>
      </c>
      <c r="D371" s="27" t="s">
        <v>3744</v>
      </c>
      <c r="E371" s="436">
        <v>1000</v>
      </c>
      <c r="F371" s="6" t="s">
        <v>3726</v>
      </c>
      <c r="G371" s="255"/>
      <c r="H371" s="11">
        <v>0</v>
      </c>
      <c r="I371" s="11">
        <v>0</v>
      </c>
      <c r="J371" s="11">
        <f t="shared" si="35"/>
        <v>0</v>
      </c>
      <c r="K371" s="4"/>
      <c r="L371" s="24" t="s">
        <v>4897</v>
      </c>
      <c r="M371" s="434" t="s">
        <v>8694</v>
      </c>
      <c r="N371" s="4"/>
      <c r="O371" s="6" t="s">
        <v>3555</v>
      </c>
      <c r="P371" s="2"/>
    </row>
    <row r="372" spans="1:16" ht="26.4" x14ac:dyDescent="0.25">
      <c r="A372" s="34">
        <v>112</v>
      </c>
      <c r="B372" s="37" t="s">
        <v>512</v>
      </c>
      <c r="C372" s="37" t="s">
        <v>3731</v>
      </c>
      <c r="D372" s="27" t="s">
        <v>8370</v>
      </c>
      <c r="E372" s="436">
        <v>1000</v>
      </c>
      <c r="F372" s="6" t="s">
        <v>3727</v>
      </c>
      <c r="G372" s="255"/>
      <c r="H372" s="11">
        <v>0</v>
      </c>
      <c r="I372" s="11">
        <v>0</v>
      </c>
      <c r="J372" s="11">
        <f t="shared" si="35"/>
        <v>0</v>
      </c>
      <c r="K372" s="4"/>
      <c r="L372" s="24" t="s">
        <v>4897</v>
      </c>
      <c r="M372" s="434" t="s">
        <v>8695</v>
      </c>
      <c r="N372" s="4"/>
      <c r="O372" s="6" t="s">
        <v>3555</v>
      </c>
      <c r="P372" s="2"/>
    </row>
    <row r="373" spans="1:16" ht="26.4" x14ac:dyDescent="0.25">
      <c r="A373" s="34">
        <v>113</v>
      </c>
      <c r="B373" s="37" t="s">
        <v>512</v>
      </c>
      <c r="C373" s="37" t="s">
        <v>3732</v>
      </c>
      <c r="D373" s="27" t="s">
        <v>3745</v>
      </c>
      <c r="E373" s="436">
        <v>1000</v>
      </c>
      <c r="F373" s="6" t="s">
        <v>3728</v>
      </c>
      <c r="G373" s="255"/>
      <c r="H373" s="11">
        <v>0</v>
      </c>
      <c r="I373" s="11">
        <v>0</v>
      </c>
      <c r="J373" s="11">
        <f t="shared" si="35"/>
        <v>0</v>
      </c>
      <c r="K373" s="4"/>
      <c r="L373" s="24" t="s">
        <v>4897</v>
      </c>
      <c r="M373" s="434" t="s">
        <v>8696</v>
      </c>
      <c r="N373" s="4"/>
      <c r="O373" s="6" t="s">
        <v>3555</v>
      </c>
      <c r="P373" s="2"/>
    </row>
    <row r="374" spans="1:16" ht="26.4" x14ac:dyDescent="0.25">
      <c r="A374" s="34">
        <v>114</v>
      </c>
      <c r="B374" s="37" t="s">
        <v>512</v>
      </c>
      <c r="C374" s="37" t="s">
        <v>3733</v>
      </c>
      <c r="D374" s="27" t="s">
        <v>8371</v>
      </c>
      <c r="E374" s="436">
        <v>1000</v>
      </c>
      <c r="F374" s="6" t="s">
        <v>3729</v>
      </c>
      <c r="G374" s="255"/>
      <c r="H374" s="11">
        <v>0</v>
      </c>
      <c r="I374" s="11">
        <v>0</v>
      </c>
      <c r="J374" s="11">
        <f t="shared" si="35"/>
        <v>0</v>
      </c>
      <c r="K374" s="4"/>
      <c r="L374" s="24" t="s">
        <v>4897</v>
      </c>
      <c r="M374" s="434" t="s">
        <v>8697</v>
      </c>
      <c r="N374" s="4"/>
      <c r="O374" s="6" t="s">
        <v>3555</v>
      </c>
      <c r="P374" s="2"/>
    </row>
    <row r="375" spans="1:16" ht="26.4" x14ac:dyDescent="0.25">
      <c r="A375" s="34">
        <v>115</v>
      </c>
      <c r="B375" s="37" t="s">
        <v>512</v>
      </c>
      <c r="C375" s="37" t="s">
        <v>3734</v>
      </c>
      <c r="D375" s="27" t="s">
        <v>8372</v>
      </c>
      <c r="E375" s="436">
        <v>1000</v>
      </c>
      <c r="F375" s="6" t="s">
        <v>3730</v>
      </c>
      <c r="G375" s="255"/>
      <c r="H375" s="11">
        <v>0</v>
      </c>
      <c r="I375" s="11">
        <v>0</v>
      </c>
      <c r="J375" s="11">
        <f t="shared" si="35"/>
        <v>0</v>
      </c>
      <c r="K375" s="4"/>
      <c r="L375" s="24" t="s">
        <v>4897</v>
      </c>
      <c r="M375" s="434" t="s">
        <v>8698</v>
      </c>
      <c r="N375" s="4"/>
      <c r="O375" s="6" t="s">
        <v>3555</v>
      </c>
      <c r="P375" s="2"/>
    </row>
    <row r="376" spans="1:16" ht="26.4" x14ac:dyDescent="0.25">
      <c r="A376" s="34">
        <v>116</v>
      </c>
      <c r="B376" s="37" t="s">
        <v>512</v>
      </c>
      <c r="C376" s="37" t="s">
        <v>3778</v>
      </c>
      <c r="D376" s="27" t="s">
        <v>8373</v>
      </c>
      <c r="E376" s="436">
        <v>1000</v>
      </c>
      <c r="F376" s="6" t="s">
        <v>3796</v>
      </c>
      <c r="G376" s="255"/>
      <c r="H376" s="11">
        <v>0</v>
      </c>
      <c r="I376" s="11">
        <v>0</v>
      </c>
      <c r="J376" s="11">
        <f t="shared" si="35"/>
        <v>0</v>
      </c>
      <c r="K376" s="4"/>
      <c r="L376" s="24" t="s">
        <v>4897</v>
      </c>
      <c r="M376" s="434" t="s">
        <v>8699</v>
      </c>
      <c r="N376" s="4"/>
      <c r="O376" s="6" t="s">
        <v>3555</v>
      </c>
      <c r="P376" s="2"/>
    </row>
    <row r="377" spans="1:16" ht="26.4" x14ac:dyDescent="0.25">
      <c r="A377" s="34">
        <v>117</v>
      </c>
      <c r="B377" s="37" t="s">
        <v>512</v>
      </c>
      <c r="C377" s="37" t="s">
        <v>3779</v>
      </c>
      <c r="D377" s="27" t="s">
        <v>8374</v>
      </c>
      <c r="E377" s="436">
        <v>1000</v>
      </c>
      <c r="F377" s="6" t="s">
        <v>3797</v>
      </c>
      <c r="G377" s="255"/>
      <c r="H377" s="11">
        <v>0</v>
      </c>
      <c r="I377" s="11">
        <v>0</v>
      </c>
      <c r="J377" s="11">
        <f t="shared" si="35"/>
        <v>0</v>
      </c>
      <c r="K377" s="4"/>
      <c r="L377" s="24" t="s">
        <v>4897</v>
      </c>
      <c r="M377" s="434" t="s">
        <v>8700</v>
      </c>
      <c r="N377" s="4"/>
      <c r="O377" s="6" t="s">
        <v>3555</v>
      </c>
      <c r="P377" s="2"/>
    </row>
    <row r="378" spans="1:16" ht="26.4" x14ac:dyDescent="0.25">
      <c r="A378" s="34">
        <v>118</v>
      </c>
      <c r="B378" s="37" t="s">
        <v>512</v>
      </c>
      <c r="C378" s="37" t="s">
        <v>3780</v>
      </c>
      <c r="D378" s="27" t="s">
        <v>8375</v>
      </c>
      <c r="E378" s="436">
        <v>1000</v>
      </c>
      <c r="F378" s="6" t="s">
        <v>3798</v>
      </c>
      <c r="G378" s="255"/>
      <c r="H378" s="11">
        <v>0</v>
      </c>
      <c r="I378" s="11">
        <v>0</v>
      </c>
      <c r="J378" s="11">
        <f t="shared" si="35"/>
        <v>0</v>
      </c>
      <c r="K378" s="4"/>
      <c r="L378" s="24" t="s">
        <v>4897</v>
      </c>
      <c r="M378" s="434" t="s">
        <v>8701</v>
      </c>
      <c r="N378" s="4"/>
      <c r="O378" s="6" t="s">
        <v>3555</v>
      </c>
      <c r="P378" s="2"/>
    </row>
    <row r="379" spans="1:16" ht="26.4" x14ac:dyDescent="0.25">
      <c r="A379" s="34">
        <v>119</v>
      </c>
      <c r="B379" s="37" t="s">
        <v>512</v>
      </c>
      <c r="C379" s="37" t="s">
        <v>3781</v>
      </c>
      <c r="D379" s="27" t="s">
        <v>8376</v>
      </c>
      <c r="E379" s="436">
        <v>1000</v>
      </c>
      <c r="F379" s="6" t="s">
        <v>3799</v>
      </c>
      <c r="G379" s="255"/>
      <c r="H379" s="11">
        <v>0</v>
      </c>
      <c r="I379" s="11">
        <v>0</v>
      </c>
      <c r="J379" s="11">
        <f t="shared" si="35"/>
        <v>0</v>
      </c>
      <c r="K379" s="4"/>
      <c r="L379" s="24" t="s">
        <v>4897</v>
      </c>
      <c r="M379" s="434" t="s">
        <v>8702</v>
      </c>
      <c r="N379" s="4"/>
      <c r="O379" s="6" t="s">
        <v>3555</v>
      </c>
      <c r="P379" s="2"/>
    </row>
    <row r="380" spans="1:16" ht="26.4" x14ac:dyDescent="0.25">
      <c r="A380" s="34">
        <v>120</v>
      </c>
      <c r="B380" s="37" t="s">
        <v>512</v>
      </c>
      <c r="C380" s="37" t="s">
        <v>3782</v>
      </c>
      <c r="D380" s="27" t="s">
        <v>8377</v>
      </c>
      <c r="E380" s="436">
        <v>1000</v>
      </c>
      <c r="F380" s="6" t="s">
        <v>3800</v>
      </c>
      <c r="G380" s="255"/>
      <c r="H380" s="11">
        <v>0</v>
      </c>
      <c r="I380" s="11">
        <v>0</v>
      </c>
      <c r="J380" s="11">
        <f t="shared" si="35"/>
        <v>0</v>
      </c>
      <c r="K380" s="4"/>
      <c r="L380" s="24" t="s">
        <v>4897</v>
      </c>
      <c r="M380" s="434" t="s">
        <v>8703</v>
      </c>
      <c r="N380" s="4"/>
      <c r="O380" s="6" t="s">
        <v>3555</v>
      </c>
      <c r="P380" s="2"/>
    </row>
    <row r="381" spans="1:16" ht="26.4" x14ac:dyDescent="0.25">
      <c r="A381" s="34">
        <v>121</v>
      </c>
      <c r="B381" s="37" t="s">
        <v>512</v>
      </c>
      <c r="C381" s="37" t="s">
        <v>3783</v>
      </c>
      <c r="D381" s="27" t="s">
        <v>3746</v>
      </c>
      <c r="E381" s="436">
        <v>1000</v>
      </c>
      <c r="F381" s="6" t="s">
        <v>3801</v>
      </c>
      <c r="G381" s="255"/>
      <c r="H381" s="11">
        <v>0</v>
      </c>
      <c r="I381" s="11">
        <v>0</v>
      </c>
      <c r="J381" s="11">
        <f t="shared" si="35"/>
        <v>0</v>
      </c>
      <c r="K381" s="4"/>
      <c r="L381" s="24" t="s">
        <v>4897</v>
      </c>
      <c r="M381" s="434" t="s">
        <v>8704</v>
      </c>
      <c r="N381" s="4"/>
      <c r="O381" s="6" t="s">
        <v>3555</v>
      </c>
      <c r="P381" s="2"/>
    </row>
    <row r="382" spans="1:16" ht="26.4" x14ac:dyDescent="0.25">
      <c r="A382" s="34">
        <v>122</v>
      </c>
      <c r="B382" s="37" t="s">
        <v>512</v>
      </c>
      <c r="C382" s="37" t="s">
        <v>3784</v>
      </c>
      <c r="D382" s="27" t="s">
        <v>8378</v>
      </c>
      <c r="E382" s="436">
        <v>1000</v>
      </c>
      <c r="F382" s="6" t="s">
        <v>3802</v>
      </c>
      <c r="G382" s="255"/>
      <c r="H382" s="11">
        <v>0</v>
      </c>
      <c r="I382" s="11">
        <v>0</v>
      </c>
      <c r="J382" s="11">
        <f t="shared" si="35"/>
        <v>0</v>
      </c>
      <c r="K382" s="4"/>
      <c r="L382" s="24" t="s">
        <v>4897</v>
      </c>
      <c r="M382" s="434" t="s">
        <v>8705</v>
      </c>
      <c r="N382" s="4"/>
      <c r="O382" s="6" t="s">
        <v>3555</v>
      </c>
      <c r="P382" s="2"/>
    </row>
    <row r="383" spans="1:16" ht="26.4" x14ac:dyDescent="0.25">
      <c r="A383" s="34">
        <v>123</v>
      </c>
      <c r="B383" s="37" t="s">
        <v>512</v>
      </c>
      <c r="C383" s="37" t="s">
        <v>3785</v>
      </c>
      <c r="D383" s="27" t="s">
        <v>8379</v>
      </c>
      <c r="E383" s="436">
        <v>1000</v>
      </c>
      <c r="F383" s="6" t="s">
        <v>3803</v>
      </c>
      <c r="G383" s="255"/>
      <c r="H383" s="11">
        <v>0</v>
      </c>
      <c r="I383" s="11">
        <v>0</v>
      </c>
      <c r="J383" s="11">
        <f t="shared" si="35"/>
        <v>0</v>
      </c>
      <c r="K383" s="4"/>
      <c r="L383" s="24" t="s">
        <v>4897</v>
      </c>
      <c r="M383" s="434" t="s">
        <v>8706</v>
      </c>
      <c r="N383" s="4"/>
      <c r="O383" s="6" t="s">
        <v>3555</v>
      </c>
      <c r="P383" s="2"/>
    </row>
    <row r="384" spans="1:16" ht="26.4" x14ac:dyDescent="0.25">
      <c r="A384" s="34">
        <v>124</v>
      </c>
      <c r="B384" s="37" t="s">
        <v>512</v>
      </c>
      <c r="C384" s="37" t="s">
        <v>3786</v>
      </c>
      <c r="D384" s="27" t="s">
        <v>8380</v>
      </c>
      <c r="E384" s="436">
        <v>1000</v>
      </c>
      <c r="F384" s="6" t="s">
        <v>3804</v>
      </c>
      <c r="G384" s="255"/>
      <c r="H384" s="11">
        <v>0</v>
      </c>
      <c r="I384" s="11">
        <v>0</v>
      </c>
      <c r="J384" s="11">
        <f t="shared" si="35"/>
        <v>0</v>
      </c>
      <c r="K384" s="4"/>
      <c r="L384" s="24" t="s">
        <v>4897</v>
      </c>
      <c r="M384" s="434" t="s">
        <v>8707</v>
      </c>
      <c r="N384" s="4"/>
      <c r="O384" s="6" t="s">
        <v>3555</v>
      </c>
      <c r="P384" s="2"/>
    </row>
    <row r="385" spans="1:16" ht="26.4" x14ac:dyDescent="0.25">
      <c r="A385" s="34">
        <v>125</v>
      </c>
      <c r="B385" s="37" t="s">
        <v>512</v>
      </c>
      <c r="C385" s="37" t="s">
        <v>3787</v>
      </c>
      <c r="D385" s="27" t="s">
        <v>8381</v>
      </c>
      <c r="E385" s="436">
        <v>1000</v>
      </c>
      <c r="F385" s="6" t="s">
        <v>3805</v>
      </c>
      <c r="G385" s="255"/>
      <c r="H385" s="11">
        <v>0</v>
      </c>
      <c r="I385" s="11">
        <v>0</v>
      </c>
      <c r="J385" s="11">
        <f t="shared" ref="J385:J448" si="36">H385</f>
        <v>0</v>
      </c>
      <c r="K385" s="4"/>
      <c r="L385" s="24" t="s">
        <v>4897</v>
      </c>
      <c r="M385" s="434" t="s">
        <v>8708</v>
      </c>
      <c r="N385" s="4"/>
      <c r="O385" s="6" t="s">
        <v>3555</v>
      </c>
      <c r="P385" s="2"/>
    </row>
    <row r="386" spans="1:16" ht="26.4" x14ac:dyDescent="0.25">
      <c r="A386" s="34">
        <v>126</v>
      </c>
      <c r="B386" s="37" t="s">
        <v>512</v>
      </c>
      <c r="C386" s="37" t="s">
        <v>3788</v>
      </c>
      <c r="D386" s="27" t="s">
        <v>8382</v>
      </c>
      <c r="E386" s="436">
        <v>1000</v>
      </c>
      <c r="F386" s="6" t="s">
        <v>3810</v>
      </c>
      <c r="G386" s="255"/>
      <c r="H386" s="11">
        <v>0</v>
      </c>
      <c r="I386" s="11">
        <v>0</v>
      </c>
      <c r="J386" s="11">
        <f t="shared" si="36"/>
        <v>0</v>
      </c>
      <c r="K386" s="4"/>
      <c r="L386" s="24" t="s">
        <v>4897</v>
      </c>
      <c r="M386" s="434" t="s">
        <v>8709</v>
      </c>
      <c r="N386" s="4"/>
      <c r="O386" s="6" t="s">
        <v>3555</v>
      </c>
      <c r="P386" s="2"/>
    </row>
    <row r="387" spans="1:16" ht="26.4" x14ac:dyDescent="0.25">
      <c r="A387" s="34">
        <v>127</v>
      </c>
      <c r="B387" s="37" t="s">
        <v>512</v>
      </c>
      <c r="C387" s="37" t="s">
        <v>3789</v>
      </c>
      <c r="D387" s="27" t="s">
        <v>3747</v>
      </c>
      <c r="E387" s="436">
        <v>1000</v>
      </c>
      <c r="F387" s="6" t="s">
        <v>3811</v>
      </c>
      <c r="G387" s="255"/>
      <c r="H387" s="11">
        <v>0</v>
      </c>
      <c r="I387" s="11">
        <v>0</v>
      </c>
      <c r="J387" s="11">
        <f t="shared" si="36"/>
        <v>0</v>
      </c>
      <c r="K387" s="4"/>
      <c r="L387" s="24" t="s">
        <v>4897</v>
      </c>
      <c r="M387" s="434" t="s">
        <v>8710</v>
      </c>
      <c r="N387" s="4"/>
      <c r="O387" s="6" t="s">
        <v>3555</v>
      </c>
      <c r="P387" s="2"/>
    </row>
    <row r="388" spans="1:16" ht="26.4" x14ac:dyDescent="0.25">
      <c r="A388" s="34">
        <v>128</v>
      </c>
      <c r="B388" s="37" t="s">
        <v>512</v>
      </c>
      <c r="C388" s="37" t="s">
        <v>3790</v>
      </c>
      <c r="D388" s="27" t="s">
        <v>8383</v>
      </c>
      <c r="E388" s="436">
        <v>1000</v>
      </c>
      <c r="F388" s="6" t="s">
        <v>3812</v>
      </c>
      <c r="G388" s="255"/>
      <c r="H388" s="11">
        <v>0</v>
      </c>
      <c r="I388" s="11">
        <v>0</v>
      </c>
      <c r="J388" s="11">
        <f t="shared" si="36"/>
        <v>0</v>
      </c>
      <c r="K388" s="4"/>
      <c r="L388" s="24" t="s">
        <v>4897</v>
      </c>
      <c r="M388" s="434" t="s">
        <v>8711</v>
      </c>
      <c r="N388" s="4"/>
      <c r="O388" s="6" t="s">
        <v>3555</v>
      </c>
      <c r="P388" s="2"/>
    </row>
    <row r="389" spans="1:16" ht="26.4" x14ac:dyDescent="0.25">
      <c r="A389" s="34">
        <v>129</v>
      </c>
      <c r="B389" s="37" t="s">
        <v>512</v>
      </c>
      <c r="C389" s="37" t="s">
        <v>3791</v>
      </c>
      <c r="D389" s="27" t="s">
        <v>8384</v>
      </c>
      <c r="E389" s="436">
        <v>1000</v>
      </c>
      <c r="F389" s="6" t="s">
        <v>3813</v>
      </c>
      <c r="G389" s="255"/>
      <c r="H389" s="11">
        <v>0</v>
      </c>
      <c r="I389" s="11">
        <v>0</v>
      </c>
      <c r="J389" s="11">
        <f t="shared" si="36"/>
        <v>0</v>
      </c>
      <c r="K389" s="4"/>
      <c r="L389" s="24" t="s">
        <v>4897</v>
      </c>
      <c r="M389" s="434" t="s">
        <v>8712</v>
      </c>
      <c r="N389" s="4"/>
      <c r="O389" s="6" t="s">
        <v>3555</v>
      </c>
      <c r="P389" s="2"/>
    </row>
    <row r="390" spans="1:16" ht="26.4" x14ac:dyDescent="0.25">
      <c r="A390" s="34">
        <v>130</v>
      </c>
      <c r="B390" s="37" t="s">
        <v>512</v>
      </c>
      <c r="C390" s="37" t="s">
        <v>3792</v>
      </c>
      <c r="D390" s="27" t="s">
        <v>8385</v>
      </c>
      <c r="E390" s="436">
        <v>1000</v>
      </c>
      <c r="F390" s="6" t="s">
        <v>3814</v>
      </c>
      <c r="G390" s="255"/>
      <c r="H390" s="11">
        <v>0</v>
      </c>
      <c r="I390" s="11">
        <v>0</v>
      </c>
      <c r="J390" s="11">
        <f t="shared" si="36"/>
        <v>0</v>
      </c>
      <c r="K390" s="4"/>
      <c r="L390" s="24" t="s">
        <v>4897</v>
      </c>
      <c r="M390" s="434" t="s">
        <v>8713</v>
      </c>
      <c r="N390" s="4"/>
      <c r="O390" s="6" t="s">
        <v>3555</v>
      </c>
      <c r="P390" s="2"/>
    </row>
    <row r="391" spans="1:16" ht="26.4" x14ac:dyDescent="0.25">
      <c r="A391" s="34">
        <v>131</v>
      </c>
      <c r="B391" s="37" t="s">
        <v>512</v>
      </c>
      <c r="C391" s="37" t="s">
        <v>3793</v>
      </c>
      <c r="D391" s="27" t="s">
        <v>8386</v>
      </c>
      <c r="E391" s="436">
        <v>1000</v>
      </c>
      <c r="F391" s="6" t="s">
        <v>3815</v>
      </c>
      <c r="G391" s="255"/>
      <c r="H391" s="11">
        <v>0</v>
      </c>
      <c r="I391" s="11">
        <v>0</v>
      </c>
      <c r="J391" s="11">
        <f t="shared" si="36"/>
        <v>0</v>
      </c>
      <c r="K391" s="4"/>
      <c r="L391" s="24" t="s">
        <v>4897</v>
      </c>
      <c r="M391" s="434" t="s">
        <v>8714</v>
      </c>
      <c r="N391" s="4"/>
      <c r="O391" s="6" t="s">
        <v>3555</v>
      </c>
      <c r="P391" s="2"/>
    </row>
    <row r="392" spans="1:16" ht="26.4" x14ac:dyDescent="0.25">
      <c r="A392" s="34">
        <v>132</v>
      </c>
      <c r="B392" s="37" t="s">
        <v>512</v>
      </c>
      <c r="C392" s="37" t="s">
        <v>3794</v>
      </c>
      <c r="D392" s="27" t="s">
        <v>8387</v>
      </c>
      <c r="E392" s="436">
        <v>1000</v>
      </c>
      <c r="F392" s="6" t="s">
        <v>3816</v>
      </c>
      <c r="G392" s="255"/>
      <c r="H392" s="11">
        <v>0</v>
      </c>
      <c r="I392" s="11">
        <v>0</v>
      </c>
      <c r="J392" s="11">
        <f t="shared" si="36"/>
        <v>0</v>
      </c>
      <c r="K392" s="4"/>
      <c r="L392" s="24" t="s">
        <v>4897</v>
      </c>
      <c r="M392" s="434" t="s">
        <v>8715</v>
      </c>
      <c r="N392" s="4"/>
      <c r="O392" s="6" t="s">
        <v>3555</v>
      </c>
      <c r="P392" s="2"/>
    </row>
    <row r="393" spans="1:16" ht="26.4" x14ac:dyDescent="0.25">
      <c r="A393" s="34">
        <v>133</v>
      </c>
      <c r="B393" s="37" t="s">
        <v>512</v>
      </c>
      <c r="C393" s="37" t="s">
        <v>3795</v>
      </c>
      <c r="D393" s="27" t="s">
        <v>8388</v>
      </c>
      <c r="E393" s="436">
        <v>1000</v>
      </c>
      <c r="F393" s="6" t="s">
        <v>3817</v>
      </c>
      <c r="G393" s="255"/>
      <c r="H393" s="11">
        <v>0</v>
      </c>
      <c r="I393" s="11">
        <v>0</v>
      </c>
      <c r="J393" s="11">
        <f t="shared" si="36"/>
        <v>0</v>
      </c>
      <c r="K393" s="4"/>
      <c r="L393" s="24" t="s">
        <v>4897</v>
      </c>
      <c r="M393" s="434" t="s">
        <v>8716</v>
      </c>
      <c r="N393" s="4"/>
      <c r="O393" s="6" t="s">
        <v>3555</v>
      </c>
      <c r="P393" s="2"/>
    </row>
    <row r="394" spans="1:16" ht="26.4" x14ac:dyDescent="0.25">
      <c r="A394" s="34">
        <v>134</v>
      </c>
      <c r="B394" s="37" t="s">
        <v>512</v>
      </c>
      <c r="C394" s="37" t="s">
        <v>3806</v>
      </c>
      <c r="D394" s="27" t="s">
        <v>8389</v>
      </c>
      <c r="E394" s="436">
        <v>1000</v>
      </c>
      <c r="F394" s="6" t="s">
        <v>3818</v>
      </c>
      <c r="G394" s="255"/>
      <c r="H394" s="11">
        <v>0</v>
      </c>
      <c r="I394" s="11">
        <v>0</v>
      </c>
      <c r="J394" s="11">
        <f t="shared" si="36"/>
        <v>0</v>
      </c>
      <c r="K394" s="4"/>
      <c r="L394" s="24" t="s">
        <v>4897</v>
      </c>
      <c r="M394" s="434" t="s">
        <v>8717</v>
      </c>
      <c r="N394" s="4"/>
      <c r="O394" s="6" t="s">
        <v>3555</v>
      </c>
      <c r="P394" s="2"/>
    </row>
    <row r="395" spans="1:16" ht="26.4" x14ac:dyDescent="0.25">
      <c r="A395" s="34">
        <v>135</v>
      </c>
      <c r="B395" s="37" t="s">
        <v>512</v>
      </c>
      <c r="C395" s="37" t="s">
        <v>3807</v>
      </c>
      <c r="D395" s="27" t="s">
        <v>8390</v>
      </c>
      <c r="E395" s="436">
        <v>1000</v>
      </c>
      <c r="F395" s="6" t="s">
        <v>3819</v>
      </c>
      <c r="G395" s="255"/>
      <c r="H395" s="11">
        <v>0</v>
      </c>
      <c r="I395" s="11">
        <v>0</v>
      </c>
      <c r="J395" s="11">
        <f t="shared" si="36"/>
        <v>0</v>
      </c>
      <c r="K395" s="4"/>
      <c r="L395" s="24" t="s">
        <v>4897</v>
      </c>
      <c r="M395" s="434" t="s">
        <v>8718</v>
      </c>
      <c r="N395" s="4"/>
      <c r="O395" s="6" t="s">
        <v>3555</v>
      </c>
      <c r="P395" s="2"/>
    </row>
    <row r="396" spans="1:16" ht="26.4" x14ac:dyDescent="0.25">
      <c r="A396" s="34">
        <v>136</v>
      </c>
      <c r="B396" s="37" t="s">
        <v>512</v>
      </c>
      <c r="C396" s="37" t="s">
        <v>3808</v>
      </c>
      <c r="D396" s="27" t="s">
        <v>8391</v>
      </c>
      <c r="E396" s="436">
        <v>1000</v>
      </c>
      <c r="F396" s="6" t="s">
        <v>3820</v>
      </c>
      <c r="G396" s="255"/>
      <c r="H396" s="11">
        <v>0</v>
      </c>
      <c r="I396" s="11">
        <v>0</v>
      </c>
      <c r="J396" s="11">
        <f t="shared" si="36"/>
        <v>0</v>
      </c>
      <c r="K396" s="4"/>
      <c r="L396" s="24" t="s">
        <v>4897</v>
      </c>
      <c r="M396" s="434" t="s">
        <v>8719</v>
      </c>
      <c r="N396" s="4"/>
      <c r="O396" s="6" t="s">
        <v>3555</v>
      </c>
      <c r="P396" s="2"/>
    </row>
    <row r="397" spans="1:16" ht="26.4" x14ac:dyDescent="0.25">
      <c r="A397" s="34">
        <v>137</v>
      </c>
      <c r="B397" s="37" t="s">
        <v>512</v>
      </c>
      <c r="C397" s="37" t="s">
        <v>3809</v>
      </c>
      <c r="D397" s="27" t="s">
        <v>8392</v>
      </c>
      <c r="E397" s="436">
        <v>1000</v>
      </c>
      <c r="F397" s="6" t="s">
        <v>3821</v>
      </c>
      <c r="G397" s="255"/>
      <c r="H397" s="11">
        <v>0</v>
      </c>
      <c r="I397" s="11">
        <v>0</v>
      </c>
      <c r="J397" s="11">
        <f t="shared" si="36"/>
        <v>0</v>
      </c>
      <c r="K397" s="4"/>
      <c r="L397" s="24" t="s">
        <v>4897</v>
      </c>
      <c r="M397" s="434" t="s">
        <v>8720</v>
      </c>
      <c r="N397" s="4"/>
      <c r="O397" s="6" t="s">
        <v>3555</v>
      </c>
      <c r="P397" s="2"/>
    </row>
    <row r="398" spans="1:16" ht="26.4" x14ac:dyDescent="0.25">
      <c r="A398" s="34">
        <v>138</v>
      </c>
      <c r="B398" s="37" t="s">
        <v>512</v>
      </c>
      <c r="C398" s="37" t="s">
        <v>3822</v>
      </c>
      <c r="D398" s="27" t="s">
        <v>8393</v>
      </c>
      <c r="E398" s="436">
        <v>1000</v>
      </c>
      <c r="F398" s="6" t="s">
        <v>3835</v>
      </c>
      <c r="G398" s="255"/>
      <c r="H398" s="11">
        <v>0</v>
      </c>
      <c r="I398" s="11">
        <v>0</v>
      </c>
      <c r="J398" s="11">
        <f t="shared" si="36"/>
        <v>0</v>
      </c>
      <c r="K398" s="4"/>
      <c r="L398" s="24" t="s">
        <v>4897</v>
      </c>
      <c r="M398" s="434" t="s">
        <v>8721</v>
      </c>
      <c r="N398" s="4"/>
      <c r="O398" s="6" t="s">
        <v>3555</v>
      </c>
      <c r="P398" s="2"/>
    </row>
    <row r="399" spans="1:16" ht="26.4" x14ac:dyDescent="0.25">
      <c r="A399" s="34">
        <v>139</v>
      </c>
      <c r="B399" s="37" t="s">
        <v>512</v>
      </c>
      <c r="C399" s="37" t="s">
        <v>3823</v>
      </c>
      <c r="D399" s="27" t="s">
        <v>3748</v>
      </c>
      <c r="E399" s="436">
        <v>1000</v>
      </c>
      <c r="F399" s="6" t="s">
        <v>3836</v>
      </c>
      <c r="G399" s="255"/>
      <c r="H399" s="11">
        <v>0</v>
      </c>
      <c r="I399" s="11">
        <v>0</v>
      </c>
      <c r="J399" s="11">
        <f t="shared" si="36"/>
        <v>0</v>
      </c>
      <c r="K399" s="4"/>
      <c r="L399" s="24" t="s">
        <v>4897</v>
      </c>
      <c r="M399" s="434" t="s">
        <v>8722</v>
      </c>
      <c r="N399" s="4"/>
      <c r="O399" s="6" t="s">
        <v>3555</v>
      </c>
      <c r="P399" s="2"/>
    </row>
    <row r="400" spans="1:16" ht="26.4" x14ac:dyDescent="0.25">
      <c r="A400" s="34">
        <v>140</v>
      </c>
      <c r="B400" s="37" t="s">
        <v>512</v>
      </c>
      <c r="C400" s="37" t="s">
        <v>3824</v>
      </c>
      <c r="D400" s="27" t="s">
        <v>8394</v>
      </c>
      <c r="E400" s="436">
        <v>1000</v>
      </c>
      <c r="F400" s="6" t="s">
        <v>3837</v>
      </c>
      <c r="G400" s="255"/>
      <c r="H400" s="11">
        <v>0</v>
      </c>
      <c r="I400" s="11">
        <v>0</v>
      </c>
      <c r="J400" s="11">
        <f t="shared" si="36"/>
        <v>0</v>
      </c>
      <c r="K400" s="4"/>
      <c r="L400" s="24" t="s">
        <v>4897</v>
      </c>
      <c r="M400" s="434" t="s">
        <v>8723</v>
      </c>
      <c r="N400" s="4"/>
      <c r="O400" s="6" t="s">
        <v>3555</v>
      </c>
      <c r="P400" s="2"/>
    </row>
    <row r="401" spans="1:16" ht="26.4" x14ac:dyDescent="0.25">
      <c r="A401" s="34">
        <v>141</v>
      </c>
      <c r="B401" s="37" t="s">
        <v>512</v>
      </c>
      <c r="C401" s="37" t="s">
        <v>3825</v>
      </c>
      <c r="D401" s="27" t="s">
        <v>8395</v>
      </c>
      <c r="E401" s="436">
        <v>1000</v>
      </c>
      <c r="F401" s="6" t="s">
        <v>3838</v>
      </c>
      <c r="G401" s="255"/>
      <c r="H401" s="11">
        <v>0</v>
      </c>
      <c r="I401" s="11">
        <v>0</v>
      </c>
      <c r="J401" s="11">
        <f t="shared" si="36"/>
        <v>0</v>
      </c>
      <c r="K401" s="4"/>
      <c r="L401" s="24" t="s">
        <v>4897</v>
      </c>
      <c r="M401" s="434" t="s">
        <v>8724</v>
      </c>
      <c r="N401" s="4"/>
      <c r="O401" s="6" t="s">
        <v>3555</v>
      </c>
      <c r="P401" s="2"/>
    </row>
    <row r="402" spans="1:16" ht="26.4" x14ac:dyDescent="0.25">
      <c r="A402" s="34">
        <v>142</v>
      </c>
      <c r="B402" s="37" t="s">
        <v>512</v>
      </c>
      <c r="C402" s="37" t="s">
        <v>3826</v>
      </c>
      <c r="D402" s="27" t="s">
        <v>8396</v>
      </c>
      <c r="E402" s="436">
        <v>1000</v>
      </c>
      <c r="F402" s="6" t="s">
        <v>3839</v>
      </c>
      <c r="G402" s="255"/>
      <c r="H402" s="11">
        <v>0</v>
      </c>
      <c r="I402" s="11">
        <v>0</v>
      </c>
      <c r="J402" s="11">
        <f t="shared" si="36"/>
        <v>0</v>
      </c>
      <c r="K402" s="4"/>
      <c r="L402" s="24" t="s">
        <v>4897</v>
      </c>
      <c r="M402" s="434" t="s">
        <v>8725</v>
      </c>
      <c r="N402" s="4"/>
      <c r="O402" s="6" t="s">
        <v>3555</v>
      </c>
      <c r="P402" s="2"/>
    </row>
    <row r="403" spans="1:16" ht="26.4" x14ac:dyDescent="0.25">
      <c r="A403" s="34">
        <v>143</v>
      </c>
      <c r="B403" s="37" t="s">
        <v>512</v>
      </c>
      <c r="C403" s="37" t="s">
        <v>3827</v>
      </c>
      <c r="D403" s="27" t="s">
        <v>8397</v>
      </c>
      <c r="E403" s="436">
        <v>1000</v>
      </c>
      <c r="F403" s="6" t="s">
        <v>3840</v>
      </c>
      <c r="G403" s="255"/>
      <c r="H403" s="11">
        <v>0</v>
      </c>
      <c r="I403" s="11">
        <v>0</v>
      </c>
      <c r="J403" s="11">
        <f t="shared" si="36"/>
        <v>0</v>
      </c>
      <c r="K403" s="4"/>
      <c r="L403" s="24" t="s">
        <v>4897</v>
      </c>
      <c r="M403" s="434" t="s">
        <v>8726</v>
      </c>
      <c r="N403" s="4"/>
      <c r="O403" s="6" t="s">
        <v>3555</v>
      </c>
      <c r="P403" s="2"/>
    </row>
    <row r="404" spans="1:16" ht="26.4" x14ac:dyDescent="0.25">
      <c r="A404" s="34">
        <v>144</v>
      </c>
      <c r="B404" s="37" t="s">
        <v>512</v>
      </c>
      <c r="C404" s="37" t="s">
        <v>3828</v>
      </c>
      <c r="D404" s="27" t="s">
        <v>8398</v>
      </c>
      <c r="E404" s="436">
        <v>1000</v>
      </c>
      <c r="F404" s="6" t="s">
        <v>3841</v>
      </c>
      <c r="G404" s="255"/>
      <c r="H404" s="11">
        <v>0</v>
      </c>
      <c r="I404" s="11">
        <v>0</v>
      </c>
      <c r="J404" s="11">
        <f t="shared" si="36"/>
        <v>0</v>
      </c>
      <c r="K404" s="4"/>
      <c r="L404" s="24" t="s">
        <v>4897</v>
      </c>
      <c r="M404" s="434" t="s">
        <v>8727</v>
      </c>
      <c r="N404" s="4"/>
      <c r="O404" s="6" t="s">
        <v>3555</v>
      </c>
      <c r="P404" s="2"/>
    </row>
    <row r="405" spans="1:16" ht="26.4" x14ac:dyDescent="0.25">
      <c r="A405" s="34">
        <v>145</v>
      </c>
      <c r="B405" s="37" t="s">
        <v>512</v>
      </c>
      <c r="C405" s="37" t="s">
        <v>3829</v>
      </c>
      <c r="D405" s="27" t="s">
        <v>8399</v>
      </c>
      <c r="E405" s="436">
        <v>1000</v>
      </c>
      <c r="F405" s="6" t="s">
        <v>3842</v>
      </c>
      <c r="G405" s="255"/>
      <c r="H405" s="11">
        <v>0</v>
      </c>
      <c r="I405" s="11">
        <v>0</v>
      </c>
      <c r="J405" s="11">
        <f t="shared" si="36"/>
        <v>0</v>
      </c>
      <c r="K405" s="4"/>
      <c r="L405" s="24" t="s">
        <v>4897</v>
      </c>
      <c r="M405" s="434" t="s">
        <v>8728</v>
      </c>
      <c r="N405" s="4"/>
      <c r="O405" s="6" t="s">
        <v>3555</v>
      </c>
      <c r="P405" s="2"/>
    </row>
    <row r="406" spans="1:16" ht="26.4" x14ac:dyDescent="0.25">
      <c r="A406" s="34">
        <v>146</v>
      </c>
      <c r="B406" s="37" t="s">
        <v>512</v>
      </c>
      <c r="C406" s="37" t="s">
        <v>3830</v>
      </c>
      <c r="D406" s="27" t="s">
        <v>8400</v>
      </c>
      <c r="E406" s="436">
        <v>1000</v>
      </c>
      <c r="F406" s="6" t="s">
        <v>3843</v>
      </c>
      <c r="G406" s="255"/>
      <c r="H406" s="11">
        <v>0</v>
      </c>
      <c r="I406" s="11">
        <v>0</v>
      </c>
      <c r="J406" s="11">
        <f t="shared" si="36"/>
        <v>0</v>
      </c>
      <c r="K406" s="4"/>
      <c r="L406" s="24" t="s">
        <v>4897</v>
      </c>
      <c r="M406" s="434" t="s">
        <v>8729</v>
      </c>
      <c r="N406" s="4"/>
      <c r="O406" s="6" t="s">
        <v>3555</v>
      </c>
      <c r="P406" s="2"/>
    </row>
    <row r="407" spans="1:16" ht="26.4" x14ac:dyDescent="0.25">
      <c r="A407" s="34">
        <v>147</v>
      </c>
      <c r="B407" s="37" t="s">
        <v>512</v>
      </c>
      <c r="C407" s="37" t="s">
        <v>3831</v>
      </c>
      <c r="D407" s="27" t="s">
        <v>3749</v>
      </c>
      <c r="E407" s="436">
        <v>1000</v>
      </c>
      <c r="F407" s="6" t="s">
        <v>3844</v>
      </c>
      <c r="G407" s="255"/>
      <c r="H407" s="11">
        <v>0</v>
      </c>
      <c r="I407" s="11">
        <v>0</v>
      </c>
      <c r="J407" s="11">
        <f t="shared" si="36"/>
        <v>0</v>
      </c>
      <c r="K407" s="4"/>
      <c r="L407" s="24" t="s">
        <v>4897</v>
      </c>
      <c r="M407" s="434" t="s">
        <v>8730</v>
      </c>
      <c r="N407" s="4"/>
      <c r="O407" s="6" t="s">
        <v>3555</v>
      </c>
      <c r="P407" s="2"/>
    </row>
    <row r="408" spans="1:16" ht="26.4" x14ac:dyDescent="0.25">
      <c r="A408" s="34">
        <v>148</v>
      </c>
      <c r="B408" s="37" t="s">
        <v>512</v>
      </c>
      <c r="C408" s="37" t="s">
        <v>3832</v>
      </c>
      <c r="D408" s="27" t="s">
        <v>8401</v>
      </c>
      <c r="E408" s="436">
        <v>1000</v>
      </c>
      <c r="F408" s="6" t="s">
        <v>3845</v>
      </c>
      <c r="G408" s="255"/>
      <c r="H408" s="11">
        <v>0</v>
      </c>
      <c r="I408" s="11">
        <v>0</v>
      </c>
      <c r="J408" s="11">
        <f t="shared" si="36"/>
        <v>0</v>
      </c>
      <c r="K408" s="4"/>
      <c r="L408" s="24" t="s">
        <v>4897</v>
      </c>
      <c r="M408" s="434" t="s">
        <v>8731</v>
      </c>
      <c r="N408" s="4"/>
      <c r="O408" s="6" t="s">
        <v>3555</v>
      </c>
      <c r="P408" s="2"/>
    </row>
    <row r="409" spans="1:16" ht="26.4" x14ac:dyDescent="0.25">
      <c r="A409" s="34">
        <v>149</v>
      </c>
      <c r="B409" s="37" t="s">
        <v>512</v>
      </c>
      <c r="C409" s="37" t="s">
        <v>3833</v>
      </c>
      <c r="D409" s="27" t="s">
        <v>3750</v>
      </c>
      <c r="E409" s="436">
        <v>1000</v>
      </c>
      <c r="F409" s="6" t="s">
        <v>3846</v>
      </c>
      <c r="G409" s="255"/>
      <c r="H409" s="11">
        <v>0</v>
      </c>
      <c r="I409" s="11">
        <v>0</v>
      </c>
      <c r="J409" s="11">
        <f t="shared" si="36"/>
        <v>0</v>
      </c>
      <c r="K409" s="4"/>
      <c r="L409" s="24" t="s">
        <v>4897</v>
      </c>
      <c r="M409" s="434" t="s">
        <v>8732</v>
      </c>
      <c r="N409" s="4"/>
      <c r="O409" s="6" t="s">
        <v>3555</v>
      </c>
      <c r="P409" s="2"/>
    </row>
    <row r="410" spans="1:16" ht="26.4" x14ac:dyDescent="0.25">
      <c r="A410" s="34">
        <v>150</v>
      </c>
      <c r="B410" s="45" t="s">
        <v>512</v>
      </c>
      <c r="C410" s="45" t="s">
        <v>3834</v>
      </c>
      <c r="D410" s="27" t="s">
        <v>8402</v>
      </c>
      <c r="E410" s="437">
        <v>1000</v>
      </c>
      <c r="F410" s="47" t="s">
        <v>3847</v>
      </c>
      <c r="G410" s="256"/>
      <c r="H410" s="11">
        <v>0</v>
      </c>
      <c r="I410" s="11">
        <v>0</v>
      </c>
      <c r="J410" s="11">
        <f t="shared" si="36"/>
        <v>0</v>
      </c>
      <c r="K410" s="4"/>
      <c r="L410" s="24" t="s">
        <v>4897</v>
      </c>
      <c r="M410" s="434" t="s">
        <v>8733</v>
      </c>
      <c r="N410" s="4"/>
      <c r="O410" s="6" t="s">
        <v>3555</v>
      </c>
      <c r="P410" s="2"/>
    </row>
    <row r="411" spans="1:16" ht="26.4" x14ac:dyDescent="0.25">
      <c r="A411" s="34">
        <v>151</v>
      </c>
      <c r="B411" s="37" t="s">
        <v>512</v>
      </c>
      <c r="C411" s="37" t="s">
        <v>3883</v>
      </c>
      <c r="D411" s="27" t="s">
        <v>8403</v>
      </c>
      <c r="E411" s="18">
        <v>1000</v>
      </c>
      <c r="F411" s="6" t="s">
        <v>3893</v>
      </c>
      <c r="G411" s="13"/>
      <c r="H411" s="11">
        <v>0</v>
      </c>
      <c r="I411" s="11">
        <v>0</v>
      </c>
      <c r="J411" s="11">
        <f t="shared" si="36"/>
        <v>0</v>
      </c>
      <c r="K411" s="4"/>
      <c r="L411" s="24" t="s">
        <v>4897</v>
      </c>
      <c r="M411" s="434" t="s">
        <v>8734</v>
      </c>
      <c r="N411" s="4"/>
      <c r="O411" s="6" t="s">
        <v>3555</v>
      </c>
      <c r="P411" s="2"/>
    </row>
    <row r="412" spans="1:16" ht="26.4" x14ac:dyDescent="0.25">
      <c r="A412" s="34">
        <v>152</v>
      </c>
      <c r="B412" s="37" t="s">
        <v>512</v>
      </c>
      <c r="C412" s="37" t="s">
        <v>3884</v>
      </c>
      <c r="D412" s="27" t="s">
        <v>8404</v>
      </c>
      <c r="E412" s="18">
        <v>1000</v>
      </c>
      <c r="F412" s="6" t="s">
        <v>3894</v>
      </c>
      <c r="G412" s="13"/>
      <c r="H412" s="11">
        <v>0</v>
      </c>
      <c r="I412" s="11">
        <v>0</v>
      </c>
      <c r="J412" s="11">
        <f t="shared" si="36"/>
        <v>0</v>
      </c>
      <c r="K412" s="4"/>
      <c r="L412" s="24" t="s">
        <v>4897</v>
      </c>
      <c r="M412" s="434" t="s">
        <v>8735</v>
      </c>
      <c r="N412" s="4"/>
      <c r="O412" s="6" t="s">
        <v>3555</v>
      </c>
      <c r="P412" s="2"/>
    </row>
    <row r="413" spans="1:16" ht="26.4" x14ac:dyDescent="0.25">
      <c r="A413" s="34">
        <v>153</v>
      </c>
      <c r="B413" s="37" t="s">
        <v>512</v>
      </c>
      <c r="C413" s="37" t="s">
        <v>3885</v>
      </c>
      <c r="D413" s="27" t="s">
        <v>8405</v>
      </c>
      <c r="E413" s="18">
        <v>1000</v>
      </c>
      <c r="F413" s="6" t="s">
        <v>3895</v>
      </c>
      <c r="G413" s="13"/>
      <c r="H413" s="11">
        <v>0</v>
      </c>
      <c r="I413" s="11">
        <v>0</v>
      </c>
      <c r="J413" s="11">
        <f t="shared" si="36"/>
        <v>0</v>
      </c>
      <c r="K413" s="4"/>
      <c r="L413" s="24" t="s">
        <v>4897</v>
      </c>
      <c r="M413" s="434" t="s">
        <v>8736</v>
      </c>
      <c r="N413" s="4"/>
      <c r="O413" s="6" t="s">
        <v>3555</v>
      </c>
      <c r="P413" s="2"/>
    </row>
    <row r="414" spans="1:16" ht="26.4" x14ac:dyDescent="0.25">
      <c r="A414" s="34">
        <v>154</v>
      </c>
      <c r="B414" s="37" t="s">
        <v>512</v>
      </c>
      <c r="C414" s="37" t="s">
        <v>3886</v>
      </c>
      <c r="D414" s="27" t="s">
        <v>8406</v>
      </c>
      <c r="E414" s="18">
        <v>1000</v>
      </c>
      <c r="F414" s="6" t="s">
        <v>3896</v>
      </c>
      <c r="G414" s="13"/>
      <c r="H414" s="11">
        <v>0</v>
      </c>
      <c r="I414" s="11">
        <v>0</v>
      </c>
      <c r="J414" s="11">
        <f t="shared" si="36"/>
        <v>0</v>
      </c>
      <c r="K414" s="4"/>
      <c r="L414" s="24" t="s">
        <v>4897</v>
      </c>
      <c r="M414" s="434" t="s">
        <v>8737</v>
      </c>
      <c r="N414" s="4"/>
      <c r="O414" s="6" t="s">
        <v>3555</v>
      </c>
      <c r="P414" s="2"/>
    </row>
    <row r="415" spans="1:16" ht="26.4" x14ac:dyDescent="0.25">
      <c r="A415" s="34">
        <v>155</v>
      </c>
      <c r="B415" s="37" t="s">
        <v>512</v>
      </c>
      <c r="C415" s="37" t="s">
        <v>3887</v>
      </c>
      <c r="D415" s="27" t="s">
        <v>3751</v>
      </c>
      <c r="E415" s="18">
        <v>1000</v>
      </c>
      <c r="F415" s="6" t="s">
        <v>3897</v>
      </c>
      <c r="G415" s="13"/>
      <c r="H415" s="11">
        <v>0</v>
      </c>
      <c r="I415" s="11">
        <v>0</v>
      </c>
      <c r="J415" s="11">
        <f t="shared" si="36"/>
        <v>0</v>
      </c>
      <c r="K415" s="4"/>
      <c r="L415" s="24" t="s">
        <v>4897</v>
      </c>
      <c r="M415" s="434" t="s">
        <v>8738</v>
      </c>
      <c r="N415" s="4"/>
      <c r="O415" s="6" t="s">
        <v>3555</v>
      </c>
      <c r="P415" s="2"/>
    </row>
    <row r="416" spans="1:16" ht="26.4" x14ac:dyDescent="0.25">
      <c r="A416" s="34">
        <v>156</v>
      </c>
      <c r="B416" s="37" t="s">
        <v>512</v>
      </c>
      <c r="C416" s="37" t="s">
        <v>3888</v>
      </c>
      <c r="D416" s="27" t="s">
        <v>8407</v>
      </c>
      <c r="E416" s="18">
        <v>1000</v>
      </c>
      <c r="F416" s="6" t="s">
        <v>3898</v>
      </c>
      <c r="G416" s="13"/>
      <c r="H416" s="11">
        <v>0</v>
      </c>
      <c r="I416" s="11">
        <v>0</v>
      </c>
      <c r="J416" s="11">
        <f t="shared" si="36"/>
        <v>0</v>
      </c>
      <c r="K416" s="4"/>
      <c r="L416" s="24" t="s">
        <v>4897</v>
      </c>
      <c r="M416" s="434" t="s">
        <v>8739</v>
      </c>
      <c r="N416" s="4"/>
      <c r="O416" s="6" t="s">
        <v>3555</v>
      </c>
      <c r="P416" s="2"/>
    </row>
    <row r="417" spans="1:16" ht="26.4" x14ac:dyDescent="0.25">
      <c r="A417" s="34">
        <v>157</v>
      </c>
      <c r="B417" s="37" t="s">
        <v>512</v>
      </c>
      <c r="C417" s="37" t="s">
        <v>3889</v>
      </c>
      <c r="D417" s="27" t="s">
        <v>3752</v>
      </c>
      <c r="E417" s="18">
        <v>1000</v>
      </c>
      <c r="F417" s="6" t="s">
        <v>3899</v>
      </c>
      <c r="G417" s="13"/>
      <c r="H417" s="11">
        <v>0</v>
      </c>
      <c r="I417" s="11">
        <v>0</v>
      </c>
      <c r="J417" s="11">
        <f t="shared" si="36"/>
        <v>0</v>
      </c>
      <c r="K417" s="4"/>
      <c r="L417" s="24" t="s">
        <v>4897</v>
      </c>
      <c r="M417" s="434" t="s">
        <v>8740</v>
      </c>
      <c r="N417" s="4"/>
      <c r="O417" s="6" t="s">
        <v>3555</v>
      </c>
      <c r="P417" s="2"/>
    </row>
    <row r="418" spans="1:16" ht="26.4" x14ac:dyDescent="0.25">
      <c r="A418" s="34">
        <v>158</v>
      </c>
      <c r="B418" s="37" t="s">
        <v>512</v>
      </c>
      <c r="C418" s="37" t="s">
        <v>3890</v>
      </c>
      <c r="D418" s="27" t="s">
        <v>8408</v>
      </c>
      <c r="E418" s="18">
        <v>1000</v>
      </c>
      <c r="F418" s="6" t="s">
        <v>3900</v>
      </c>
      <c r="G418" s="13"/>
      <c r="H418" s="11">
        <v>0</v>
      </c>
      <c r="I418" s="11">
        <v>0</v>
      </c>
      <c r="J418" s="11">
        <f t="shared" si="36"/>
        <v>0</v>
      </c>
      <c r="K418" s="4"/>
      <c r="L418" s="24" t="s">
        <v>4897</v>
      </c>
      <c r="M418" s="434" t="s">
        <v>8741</v>
      </c>
      <c r="N418" s="4"/>
      <c r="O418" s="6" t="s">
        <v>3555</v>
      </c>
      <c r="P418" s="2"/>
    </row>
    <row r="419" spans="1:16" ht="26.4" x14ac:dyDescent="0.25">
      <c r="A419" s="34">
        <v>159</v>
      </c>
      <c r="B419" s="37" t="s">
        <v>512</v>
      </c>
      <c r="C419" s="37" t="s">
        <v>3891</v>
      </c>
      <c r="D419" s="27" t="s">
        <v>8409</v>
      </c>
      <c r="E419" s="18">
        <v>1000</v>
      </c>
      <c r="F419" s="6" t="s">
        <v>3901</v>
      </c>
      <c r="G419" s="13"/>
      <c r="H419" s="11">
        <v>0</v>
      </c>
      <c r="I419" s="11">
        <v>0</v>
      </c>
      <c r="J419" s="11">
        <f t="shared" si="36"/>
        <v>0</v>
      </c>
      <c r="K419" s="4"/>
      <c r="L419" s="24" t="s">
        <v>4897</v>
      </c>
      <c r="M419" s="434" t="s">
        <v>8742</v>
      </c>
      <c r="N419" s="4"/>
      <c r="O419" s="6" t="s">
        <v>3555</v>
      </c>
      <c r="P419" s="2"/>
    </row>
    <row r="420" spans="1:16" ht="26.4" x14ac:dyDescent="0.25">
      <c r="A420" s="34">
        <v>160</v>
      </c>
      <c r="B420" s="37" t="s">
        <v>512</v>
      </c>
      <c r="C420" s="37" t="s">
        <v>3892</v>
      </c>
      <c r="D420" s="27" t="s">
        <v>8410</v>
      </c>
      <c r="E420" s="18">
        <v>1000</v>
      </c>
      <c r="F420" s="47" t="s">
        <v>3902</v>
      </c>
      <c r="G420" s="13"/>
      <c r="H420" s="11">
        <v>0</v>
      </c>
      <c r="I420" s="11">
        <v>0</v>
      </c>
      <c r="J420" s="11">
        <f t="shared" si="36"/>
        <v>0</v>
      </c>
      <c r="K420" s="4"/>
      <c r="L420" s="24" t="s">
        <v>4897</v>
      </c>
      <c r="M420" s="434" t="s">
        <v>8743</v>
      </c>
      <c r="N420" s="4"/>
      <c r="O420" s="6" t="s">
        <v>3555</v>
      </c>
      <c r="P420" s="2"/>
    </row>
    <row r="421" spans="1:16" ht="26.4" x14ac:dyDescent="0.25">
      <c r="A421" s="34">
        <v>161</v>
      </c>
      <c r="B421" s="37" t="s">
        <v>512</v>
      </c>
      <c r="C421" s="37" t="s">
        <v>3903</v>
      </c>
      <c r="D421" s="27" t="s">
        <v>3753</v>
      </c>
      <c r="E421" s="18">
        <v>1000</v>
      </c>
      <c r="F421" s="6" t="s">
        <v>3915</v>
      </c>
      <c r="G421" s="257"/>
      <c r="H421" s="11">
        <v>0</v>
      </c>
      <c r="I421" s="11">
        <v>0</v>
      </c>
      <c r="J421" s="11">
        <f t="shared" si="36"/>
        <v>0</v>
      </c>
      <c r="K421" s="4"/>
      <c r="L421" s="24" t="s">
        <v>4897</v>
      </c>
      <c r="M421" s="434" t="s">
        <v>8744</v>
      </c>
      <c r="N421" s="4"/>
      <c r="O421" s="6" t="s">
        <v>3555</v>
      </c>
      <c r="P421" s="2"/>
    </row>
    <row r="422" spans="1:16" ht="26.4" x14ac:dyDescent="0.25">
      <c r="A422" s="34">
        <v>162</v>
      </c>
      <c r="B422" s="37" t="s">
        <v>512</v>
      </c>
      <c r="C422" s="37" t="s">
        <v>3904</v>
      </c>
      <c r="D422" s="27" t="s">
        <v>8411</v>
      </c>
      <c r="E422" s="18">
        <v>1000</v>
      </c>
      <c r="F422" s="6" t="s">
        <v>3916</v>
      </c>
      <c r="G422" s="255"/>
      <c r="H422" s="11">
        <v>0</v>
      </c>
      <c r="I422" s="11">
        <v>0</v>
      </c>
      <c r="J422" s="11">
        <f t="shared" si="36"/>
        <v>0</v>
      </c>
      <c r="K422" s="4"/>
      <c r="L422" s="24" t="s">
        <v>4897</v>
      </c>
      <c r="M422" s="434" t="s">
        <v>8745</v>
      </c>
      <c r="N422" s="4"/>
      <c r="O422" s="6" t="s">
        <v>3555</v>
      </c>
      <c r="P422" s="2"/>
    </row>
    <row r="423" spans="1:16" ht="26.4" x14ac:dyDescent="0.25">
      <c r="A423" s="34">
        <v>163</v>
      </c>
      <c r="B423" s="37" t="s">
        <v>512</v>
      </c>
      <c r="C423" s="37" t="s">
        <v>3905</v>
      </c>
      <c r="D423" s="27" t="s">
        <v>3754</v>
      </c>
      <c r="E423" s="18">
        <v>1000</v>
      </c>
      <c r="F423" s="6" t="s">
        <v>3917</v>
      </c>
      <c r="G423" s="255"/>
      <c r="H423" s="11">
        <v>0</v>
      </c>
      <c r="I423" s="11">
        <v>0</v>
      </c>
      <c r="J423" s="11">
        <f t="shared" si="36"/>
        <v>0</v>
      </c>
      <c r="K423" s="4"/>
      <c r="L423" s="24" t="s">
        <v>4897</v>
      </c>
      <c r="M423" s="434" t="s">
        <v>8746</v>
      </c>
      <c r="N423" s="4"/>
      <c r="O423" s="6" t="s">
        <v>3555</v>
      </c>
      <c r="P423" s="2"/>
    </row>
    <row r="424" spans="1:16" ht="26.4" x14ac:dyDescent="0.25">
      <c r="A424" s="34">
        <v>164</v>
      </c>
      <c r="B424" s="37" t="s">
        <v>512</v>
      </c>
      <c r="C424" s="37" t="s">
        <v>3906</v>
      </c>
      <c r="D424" s="27" t="s">
        <v>8412</v>
      </c>
      <c r="E424" s="18">
        <v>1000</v>
      </c>
      <c r="F424" s="6" t="s">
        <v>3918</v>
      </c>
      <c r="G424" s="255"/>
      <c r="H424" s="11">
        <v>0</v>
      </c>
      <c r="I424" s="11">
        <v>0</v>
      </c>
      <c r="J424" s="11">
        <f t="shared" si="36"/>
        <v>0</v>
      </c>
      <c r="K424" s="4"/>
      <c r="L424" s="24" t="s">
        <v>4897</v>
      </c>
      <c r="M424" s="434" t="s">
        <v>8747</v>
      </c>
      <c r="N424" s="4"/>
      <c r="O424" s="6" t="s">
        <v>3555</v>
      </c>
      <c r="P424" s="2"/>
    </row>
    <row r="425" spans="1:16" ht="26.4" x14ac:dyDescent="0.25">
      <c r="A425" s="34">
        <v>165</v>
      </c>
      <c r="B425" s="37" t="s">
        <v>512</v>
      </c>
      <c r="C425" s="37" t="s">
        <v>3907</v>
      </c>
      <c r="D425" s="27" t="s">
        <v>3755</v>
      </c>
      <c r="E425" s="18">
        <v>1000</v>
      </c>
      <c r="F425" s="6" t="s">
        <v>3919</v>
      </c>
      <c r="G425" s="255"/>
      <c r="H425" s="11">
        <v>0</v>
      </c>
      <c r="I425" s="11">
        <v>0</v>
      </c>
      <c r="J425" s="11">
        <f t="shared" si="36"/>
        <v>0</v>
      </c>
      <c r="K425" s="4"/>
      <c r="L425" s="24" t="s">
        <v>4897</v>
      </c>
      <c r="M425" s="434" t="s">
        <v>8748</v>
      </c>
      <c r="N425" s="4"/>
      <c r="O425" s="6" t="s">
        <v>3555</v>
      </c>
      <c r="P425" s="2"/>
    </row>
    <row r="426" spans="1:16" ht="26.4" x14ac:dyDescent="0.25">
      <c r="A426" s="34">
        <v>166</v>
      </c>
      <c r="B426" s="37" t="s">
        <v>512</v>
      </c>
      <c r="C426" s="37" t="s">
        <v>3908</v>
      </c>
      <c r="D426" s="27" t="s">
        <v>8413</v>
      </c>
      <c r="E426" s="18">
        <v>1000</v>
      </c>
      <c r="F426" s="6" t="s">
        <v>3920</v>
      </c>
      <c r="G426" s="255"/>
      <c r="H426" s="11">
        <v>0</v>
      </c>
      <c r="I426" s="11">
        <v>0</v>
      </c>
      <c r="J426" s="11">
        <f t="shared" si="36"/>
        <v>0</v>
      </c>
      <c r="K426" s="4"/>
      <c r="L426" s="24" t="s">
        <v>8749</v>
      </c>
      <c r="M426" s="434" t="s">
        <v>8750</v>
      </c>
      <c r="N426" s="4"/>
      <c r="O426" s="6" t="s">
        <v>3555</v>
      </c>
      <c r="P426" s="2"/>
    </row>
    <row r="427" spans="1:16" ht="26.4" x14ac:dyDescent="0.25">
      <c r="A427" s="34">
        <v>167</v>
      </c>
      <c r="B427" s="37" t="s">
        <v>512</v>
      </c>
      <c r="C427" s="37" t="s">
        <v>3909</v>
      </c>
      <c r="D427" s="27" t="s">
        <v>8414</v>
      </c>
      <c r="E427" s="18">
        <v>1000</v>
      </c>
      <c r="F427" s="6" t="s">
        <v>3921</v>
      </c>
      <c r="G427" s="255"/>
      <c r="H427" s="11">
        <v>0</v>
      </c>
      <c r="I427" s="11">
        <v>0</v>
      </c>
      <c r="J427" s="11">
        <f t="shared" si="36"/>
        <v>0</v>
      </c>
      <c r="K427" s="4"/>
      <c r="L427" s="24" t="s">
        <v>8749</v>
      </c>
      <c r="M427" s="434" t="s">
        <v>8751</v>
      </c>
      <c r="N427" s="4"/>
      <c r="O427" s="6" t="s">
        <v>3555</v>
      </c>
      <c r="P427" s="2"/>
    </row>
    <row r="428" spans="1:16" ht="26.4" x14ac:dyDescent="0.25">
      <c r="A428" s="34">
        <v>168</v>
      </c>
      <c r="B428" s="37" t="s">
        <v>512</v>
      </c>
      <c r="C428" s="37" t="s">
        <v>3910</v>
      </c>
      <c r="D428" s="27" t="s">
        <v>8415</v>
      </c>
      <c r="E428" s="18">
        <v>1000</v>
      </c>
      <c r="F428" s="6" t="s">
        <v>3922</v>
      </c>
      <c r="G428" s="255"/>
      <c r="H428" s="11">
        <v>0</v>
      </c>
      <c r="I428" s="11">
        <v>0</v>
      </c>
      <c r="J428" s="11">
        <f t="shared" si="36"/>
        <v>0</v>
      </c>
      <c r="K428" s="4"/>
      <c r="L428" s="24" t="s">
        <v>8749</v>
      </c>
      <c r="M428" s="434" t="s">
        <v>8752</v>
      </c>
      <c r="N428" s="4"/>
      <c r="O428" s="6" t="s">
        <v>3555</v>
      </c>
      <c r="P428" s="2"/>
    </row>
    <row r="429" spans="1:16" ht="26.4" x14ac:dyDescent="0.25">
      <c r="A429" s="34">
        <v>169</v>
      </c>
      <c r="B429" s="37" t="s">
        <v>512</v>
      </c>
      <c r="C429" s="37" t="s">
        <v>3911</v>
      </c>
      <c r="D429" s="27" t="s">
        <v>8416</v>
      </c>
      <c r="E429" s="18">
        <v>1000</v>
      </c>
      <c r="F429" s="6" t="s">
        <v>3923</v>
      </c>
      <c r="G429" s="255"/>
      <c r="H429" s="11">
        <v>0</v>
      </c>
      <c r="I429" s="11">
        <v>0</v>
      </c>
      <c r="J429" s="11">
        <f t="shared" si="36"/>
        <v>0</v>
      </c>
      <c r="K429" s="4"/>
      <c r="L429" s="24" t="s">
        <v>8749</v>
      </c>
      <c r="M429" s="434" t="s">
        <v>8753</v>
      </c>
      <c r="N429" s="4"/>
      <c r="O429" s="6" t="s">
        <v>3555</v>
      </c>
      <c r="P429" s="2"/>
    </row>
    <row r="430" spans="1:16" ht="26.4" x14ac:dyDescent="0.25">
      <c r="A430" s="34">
        <v>170</v>
      </c>
      <c r="B430" s="37" t="s">
        <v>512</v>
      </c>
      <c r="C430" s="37" t="s">
        <v>3912</v>
      </c>
      <c r="D430" s="27" t="s">
        <v>8417</v>
      </c>
      <c r="E430" s="18">
        <v>1000</v>
      </c>
      <c r="F430" s="6" t="s">
        <v>3924</v>
      </c>
      <c r="G430" s="255"/>
      <c r="H430" s="11">
        <v>0</v>
      </c>
      <c r="I430" s="11">
        <v>0</v>
      </c>
      <c r="J430" s="11">
        <f t="shared" si="36"/>
        <v>0</v>
      </c>
      <c r="K430" s="4"/>
      <c r="L430" s="24" t="s">
        <v>8749</v>
      </c>
      <c r="M430" s="434" t="s">
        <v>8754</v>
      </c>
      <c r="N430" s="4"/>
      <c r="O430" s="6" t="s">
        <v>3555</v>
      </c>
      <c r="P430" s="2"/>
    </row>
    <row r="431" spans="1:16" ht="26.4" x14ac:dyDescent="0.25">
      <c r="A431" s="34">
        <v>171</v>
      </c>
      <c r="B431" s="37" t="s">
        <v>512</v>
      </c>
      <c r="C431" s="37" t="s">
        <v>3913</v>
      </c>
      <c r="D431" s="27" t="s">
        <v>3756</v>
      </c>
      <c r="E431" s="18">
        <v>1000</v>
      </c>
      <c r="F431" s="6" t="s">
        <v>3925</v>
      </c>
      <c r="G431" s="255"/>
      <c r="H431" s="11">
        <v>0</v>
      </c>
      <c r="I431" s="11">
        <v>0</v>
      </c>
      <c r="J431" s="11">
        <f t="shared" si="36"/>
        <v>0</v>
      </c>
      <c r="K431" s="4"/>
      <c r="L431" s="24" t="s">
        <v>8749</v>
      </c>
      <c r="M431" s="434" t="s">
        <v>8755</v>
      </c>
      <c r="N431" s="4"/>
      <c r="O431" s="6" t="s">
        <v>3555</v>
      </c>
      <c r="P431" s="2"/>
    </row>
    <row r="432" spans="1:16" ht="26.4" x14ac:dyDescent="0.25">
      <c r="A432" s="34">
        <v>172</v>
      </c>
      <c r="B432" s="37" t="s">
        <v>512</v>
      </c>
      <c r="C432" s="37" t="s">
        <v>3914</v>
      </c>
      <c r="D432" s="27" t="s">
        <v>8418</v>
      </c>
      <c r="E432" s="18">
        <v>1000</v>
      </c>
      <c r="F432" s="45" t="s">
        <v>3926</v>
      </c>
      <c r="G432" s="255"/>
      <c r="H432" s="11">
        <v>0</v>
      </c>
      <c r="I432" s="11">
        <v>0</v>
      </c>
      <c r="J432" s="11">
        <f t="shared" si="36"/>
        <v>0</v>
      </c>
      <c r="K432" s="4"/>
      <c r="L432" s="24" t="s">
        <v>8749</v>
      </c>
      <c r="M432" s="434" t="s">
        <v>8756</v>
      </c>
      <c r="N432" s="4"/>
      <c r="O432" s="6" t="s">
        <v>3555</v>
      </c>
      <c r="P432" s="2"/>
    </row>
    <row r="433" spans="1:16" ht="26.4" x14ac:dyDescent="0.25">
      <c r="A433" s="34">
        <v>173</v>
      </c>
      <c r="B433" s="37" t="s">
        <v>512</v>
      </c>
      <c r="C433" s="37" t="s">
        <v>4202</v>
      </c>
      <c r="D433" s="27" t="s">
        <v>8419</v>
      </c>
      <c r="E433" s="18">
        <v>1000</v>
      </c>
      <c r="F433" s="6" t="s">
        <v>3927</v>
      </c>
      <c r="G433" s="255"/>
      <c r="H433" s="11">
        <v>0</v>
      </c>
      <c r="I433" s="11">
        <v>0</v>
      </c>
      <c r="J433" s="11">
        <f t="shared" si="36"/>
        <v>0</v>
      </c>
      <c r="K433" s="4"/>
      <c r="L433" s="24" t="s">
        <v>8749</v>
      </c>
      <c r="M433" s="434" t="s">
        <v>8757</v>
      </c>
      <c r="N433" s="4"/>
      <c r="O433" s="6" t="s">
        <v>3555</v>
      </c>
      <c r="P433" s="2"/>
    </row>
    <row r="434" spans="1:16" ht="26.4" x14ac:dyDescent="0.25">
      <c r="A434" s="34">
        <v>174</v>
      </c>
      <c r="B434" s="37" t="s">
        <v>512</v>
      </c>
      <c r="C434" s="37" t="s">
        <v>4203</v>
      </c>
      <c r="D434" s="27" t="s">
        <v>3757</v>
      </c>
      <c r="E434" s="18">
        <v>1000</v>
      </c>
      <c r="F434" s="6" t="s">
        <v>3928</v>
      </c>
      <c r="G434" s="255"/>
      <c r="H434" s="11">
        <v>0</v>
      </c>
      <c r="I434" s="11">
        <v>0</v>
      </c>
      <c r="J434" s="11">
        <f t="shared" si="36"/>
        <v>0</v>
      </c>
      <c r="K434" s="4"/>
      <c r="L434" s="24" t="s">
        <v>8749</v>
      </c>
      <c r="M434" s="434" t="s">
        <v>8758</v>
      </c>
      <c r="N434" s="4"/>
      <c r="O434" s="6" t="s">
        <v>3555</v>
      </c>
      <c r="P434" s="2"/>
    </row>
    <row r="435" spans="1:16" ht="26.4" x14ac:dyDescent="0.25">
      <c r="A435" s="34">
        <v>175</v>
      </c>
      <c r="B435" s="37" t="s">
        <v>512</v>
      </c>
      <c r="C435" s="37" t="s">
        <v>4204</v>
      </c>
      <c r="D435" s="27" t="s">
        <v>8420</v>
      </c>
      <c r="E435" s="18">
        <v>1000</v>
      </c>
      <c r="F435" s="6" t="s">
        <v>3929</v>
      </c>
      <c r="G435" s="255"/>
      <c r="H435" s="11">
        <v>0</v>
      </c>
      <c r="I435" s="11">
        <v>0</v>
      </c>
      <c r="J435" s="11">
        <f t="shared" si="36"/>
        <v>0</v>
      </c>
      <c r="K435" s="4"/>
      <c r="L435" s="24" t="s">
        <v>8749</v>
      </c>
      <c r="M435" s="434" t="s">
        <v>8759</v>
      </c>
      <c r="N435" s="4"/>
      <c r="O435" s="6" t="s">
        <v>3555</v>
      </c>
      <c r="P435" s="2"/>
    </row>
    <row r="436" spans="1:16" ht="26.4" x14ac:dyDescent="0.25">
      <c r="A436" s="34">
        <v>176</v>
      </c>
      <c r="B436" s="37" t="s">
        <v>512</v>
      </c>
      <c r="C436" s="37" t="s">
        <v>4205</v>
      </c>
      <c r="D436" s="27" t="s">
        <v>3758</v>
      </c>
      <c r="E436" s="18">
        <v>1000</v>
      </c>
      <c r="F436" s="6" t="s">
        <v>3930</v>
      </c>
      <c r="G436" s="255"/>
      <c r="H436" s="11">
        <v>0</v>
      </c>
      <c r="I436" s="11">
        <v>0</v>
      </c>
      <c r="J436" s="11">
        <f t="shared" si="36"/>
        <v>0</v>
      </c>
      <c r="K436" s="4"/>
      <c r="L436" s="24" t="s">
        <v>8749</v>
      </c>
      <c r="M436" s="434" t="s">
        <v>8760</v>
      </c>
      <c r="N436" s="4"/>
      <c r="O436" s="6" t="s">
        <v>3555</v>
      </c>
      <c r="P436" s="2"/>
    </row>
    <row r="437" spans="1:16" ht="26.4" x14ac:dyDescent="0.25">
      <c r="A437" s="34">
        <v>177</v>
      </c>
      <c r="B437" s="37" t="s">
        <v>512</v>
      </c>
      <c r="C437" s="37" t="s">
        <v>4206</v>
      </c>
      <c r="D437" s="27" t="s">
        <v>8421</v>
      </c>
      <c r="E437" s="18">
        <v>1000</v>
      </c>
      <c r="F437" s="6" t="s">
        <v>3931</v>
      </c>
      <c r="G437" s="255"/>
      <c r="H437" s="11">
        <v>0</v>
      </c>
      <c r="I437" s="11">
        <v>0</v>
      </c>
      <c r="J437" s="11">
        <f t="shared" si="36"/>
        <v>0</v>
      </c>
      <c r="K437" s="4"/>
      <c r="L437" s="24" t="s">
        <v>8749</v>
      </c>
      <c r="M437" s="434" t="s">
        <v>8761</v>
      </c>
      <c r="N437" s="4"/>
      <c r="O437" s="6" t="s">
        <v>3555</v>
      </c>
      <c r="P437" s="2"/>
    </row>
    <row r="438" spans="1:16" ht="26.4" x14ac:dyDescent="0.25">
      <c r="A438" s="34">
        <v>178</v>
      </c>
      <c r="B438" s="37" t="s">
        <v>512</v>
      </c>
      <c r="C438" s="37" t="s">
        <v>4207</v>
      </c>
      <c r="D438" s="27" t="s">
        <v>8422</v>
      </c>
      <c r="E438" s="18">
        <v>1000</v>
      </c>
      <c r="F438" s="6" t="s">
        <v>3932</v>
      </c>
      <c r="G438" s="255"/>
      <c r="H438" s="11">
        <v>0</v>
      </c>
      <c r="I438" s="11">
        <v>0</v>
      </c>
      <c r="J438" s="11">
        <f t="shared" si="36"/>
        <v>0</v>
      </c>
      <c r="K438" s="4"/>
      <c r="L438" s="24" t="s">
        <v>8749</v>
      </c>
      <c r="M438" s="434" t="s">
        <v>8762</v>
      </c>
      <c r="N438" s="4"/>
      <c r="O438" s="6" t="s">
        <v>3555</v>
      </c>
      <c r="P438" s="2"/>
    </row>
    <row r="439" spans="1:16" ht="26.4" x14ac:dyDescent="0.25">
      <c r="A439" s="34">
        <v>179</v>
      </c>
      <c r="B439" s="37" t="s">
        <v>512</v>
      </c>
      <c r="C439" s="37" t="s">
        <v>4208</v>
      </c>
      <c r="D439" s="27" t="s">
        <v>8423</v>
      </c>
      <c r="E439" s="18">
        <v>1000</v>
      </c>
      <c r="F439" s="6" t="s">
        <v>3933</v>
      </c>
      <c r="G439" s="255"/>
      <c r="H439" s="11">
        <v>0</v>
      </c>
      <c r="I439" s="11">
        <v>0</v>
      </c>
      <c r="J439" s="11">
        <f t="shared" si="36"/>
        <v>0</v>
      </c>
      <c r="K439" s="4"/>
      <c r="L439" s="24" t="s">
        <v>8749</v>
      </c>
      <c r="M439" s="434" t="s">
        <v>8763</v>
      </c>
      <c r="N439" s="4"/>
      <c r="O439" s="6" t="s">
        <v>3555</v>
      </c>
      <c r="P439" s="2"/>
    </row>
    <row r="440" spans="1:16" ht="26.4" x14ac:dyDescent="0.25">
      <c r="A440" s="34">
        <v>180</v>
      </c>
      <c r="B440" s="37" t="s">
        <v>512</v>
      </c>
      <c r="C440" s="37" t="s">
        <v>4209</v>
      </c>
      <c r="D440" s="27" t="s">
        <v>3759</v>
      </c>
      <c r="E440" s="18">
        <v>1000</v>
      </c>
      <c r="F440" s="6" t="s">
        <v>3934</v>
      </c>
      <c r="G440" s="255"/>
      <c r="H440" s="11">
        <v>0</v>
      </c>
      <c r="I440" s="11">
        <v>0</v>
      </c>
      <c r="J440" s="11">
        <f t="shared" si="36"/>
        <v>0</v>
      </c>
      <c r="K440" s="4"/>
      <c r="L440" s="24" t="s">
        <v>8749</v>
      </c>
      <c r="M440" s="434" t="s">
        <v>8764</v>
      </c>
      <c r="N440" s="4"/>
      <c r="O440" s="6" t="s">
        <v>3555</v>
      </c>
      <c r="P440" s="2"/>
    </row>
    <row r="441" spans="1:16" ht="26.4" x14ac:dyDescent="0.25">
      <c r="A441" s="34">
        <v>181</v>
      </c>
      <c r="B441" s="37" t="s">
        <v>512</v>
      </c>
      <c r="C441" s="37" t="s">
        <v>4210</v>
      </c>
      <c r="D441" s="27" t="s">
        <v>8424</v>
      </c>
      <c r="E441" s="18">
        <v>1000</v>
      </c>
      <c r="F441" s="6" t="s">
        <v>3935</v>
      </c>
      <c r="G441" s="255"/>
      <c r="H441" s="11">
        <v>0</v>
      </c>
      <c r="I441" s="11">
        <v>0</v>
      </c>
      <c r="J441" s="11">
        <f t="shared" si="36"/>
        <v>0</v>
      </c>
      <c r="K441" s="4"/>
      <c r="L441" s="24" t="s">
        <v>8749</v>
      </c>
      <c r="M441" s="434" t="s">
        <v>8765</v>
      </c>
      <c r="N441" s="4"/>
      <c r="O441" s="6" t="s">
        <v>3555</v>
      </c>
      <c r="P441" s="2"/>
    </row>
    <row r="442" spans="1:16" ht="26.4" x14ac:dyDescent="0.25">
      <c r="A442" s="34">
        <v>182</v>
      </c>
      <c r="B442" s="37" t="s">
        <v>512</v>
      </c>
      <c r="C442" s="37" t="s">
        <v>4211</v>
      </c>
      <c r="D442" s="27" t="s">
        <v>3760</v>
      </c>
      <c r="E442" s="18">
        <v>1000</v>
      </c>
      <c r="F442" s="6" t="s">
        <v>3936</v>
      </c>
      <c r="G442" s="255"/>
      <c r="H442" s="11">
        <v>0</v>
      </c>
      <c r="I442" s="11">
        <v>0</v>
      </c>
      <c r="J442" s="11">
        <f t="shared" si="36"/>
        <v>0</v>
      </c>
      <c r="K442" s="4"/>
      <c r="L442" s="24" t="s">
        <v>8749</v>
      </c>
      <c r="M442" s="434" t="s">
        <v>8766</v>
      </c>
      <c r="N442" s="4"/>
      <c r="O442" s="6" t="s">
        <v>3555</v>
      </c>
      <c r="P442" s="2"/>
    </row>
    <row r="443" spans="1:16" ht="26.4" x14ac:dyDescent="0.25">
      <c r="A443" s="34">
        <v>183</v>
      </c>
      <c r="B443" s="37" t="s">
        <v>512</v>
      </c>
      <c r="C443" s="37" t="s">
        <v>4212</v>
      </c>
      <c r="D443" s="27" t="s">
        <v>8425</v>
      </c>
      <c r="E443" s="18">
        <v>1000</v>
      </c>
      <c r="F443" s="6" t="s">
        <v>3937</v>
      </c>
      <c r="G443" s="255"/>
      <c r="H443" s="11">
        <v>0</v>
      </c>
      <c r="I443" s="11">
        <v>0</v>
      </c>
      <c r="J443" s="11">
        <f t="shared" si="36"/>
        <v>0</v>
      </c>
      <c r="K443" s="4"/>
      <c r="L443" s="24" t="s">
        <v>8749</v>
      </c>
      <c r="M443" s="434" t="s">
        <v>8767</v>
      </c>
      <c r="N443" s="4"/>
      <c r="O443" s="6" t="s">
        <v>3555</v>
      </c>
      <c r="P443" s="2"/>
    </row>
    <row r="444" spans="1:16" ht="26.4" x14ac:dyDescent="0.25">
      <c r="A444" s="34">
        <v>184</v>
      </c>
      <c r="B444" s="37" t="s">
        <v>512</v>
      </c>
      <c r="C444" s="37" t="s">
        <v>4213</v>
      </c>
      <c r="D444" s="27" t="s">
        <v>8426</v>
      </c>
      <c r="E444" s="435">
        <v>1000</v>
      </c>
      <c r="F444" s="47" t="s">
        <v>3938</v>
      </c>
      <c r="G444" s="256"/>
      <c r="H444" s="11">
        <v>0</v>
      </c>
      <c r="I444" s="11">
        <v>0</v>
      </c>
      <c r="J444" s="11">
        <f t="shared" si="36"/>
        <v>0</v>
      </c>
      <c r="K444" s="4"/>
      <c r="L444" s="24" t="s">
        <v>8749</v>
      </c>
      <c r="M444" s="434" t="s">
        <v>8768</v>
      </c>
      <c r="N444" s="4"/>
      <c r="O444" s="6" t="s">
        <v>3555</v>
      </c>
      <c r="P444" s="2"/>
    </row>
    <row r="445" spans="1:16" ht="26.4" x14ac:dyDescent="0.25">
      <c r="A445" s="34">
        <v>185</v>
      </c>
      <c r="B445" s="37" t="s">
        <v>512</v>
      </c>
      <c r="C445" s="37" t="s">
        <v>4214</v>
      </c>
      <c r="D445" s="27" t="s">
        <v>8427</v>
      </c>
      <c r="E445" s="18">
        <v>1000</v>
      </c>
      <c r="F445" s="6" t="s">
        <v>3939</v>
      </c>
      <c r="G445" s="13"/>
      <c r="H445" s="11">
        <v>0</v>
      </c>
      <c r="I445" s="11">
        <v>0</v>
      </c>
      <c r="J445" s="11">
        <f t="shared" si="36"/>
        <v>0</v>
      </c>
      <c r="K445" s="4"/>
      <c r="L445" s="24" t="s">
        <v>8749</v>
      </c>
      <c r="M445" s="434" t="s">
        <v>8769</v>
      </c>
      <c r="N445" s="4"/>
      <c r="O445" s="6" t="s">
        <v>3555</v>
      </c>
      <c r="P445" s="2"/>
    </row>
    <row r="446" spans="1:16" ht="26.4" x14ac:dyDescent="0.25">
      <c r="A446" s="34">
        <v>186</v>
      </c>
      <c r="B446" s="37" t="s">
        <v>512</v>
      </c>
      <c r="C446" s="37" t="s">
        <v>4215</v>
      </c>
      <c r="D446" s="27" t="s">
        <v>3761</v>
      </c>
      <c r="E446" s="18">
        <v>1000</v>
      </c>
      <c r="F446" s="6" t="s">
        <v>3940</v>
      </c>
      <c r="G446" s="13"/>
      <c r="H446" s="11">
        <v>0</v>
      </c>
      <c r="I446" s="11">
        <v>0</v>
      </c>
      <c r="J446" s="11">
        <f t="shared" si="36"/>
        <v>0</v>
      </c>
      <c r="K446" s="4"/>
      <c r="L446" s="24" t="s">
        <v>8749</v>
      </c>
      <c r="M446" s="434" t="s">
        <v>8770</v>
      </c>
      <c r="N446" s="4"/>
      <c r="O446" s="6" t="s">
        <v>3555</v>
      </c>
      <c r="P446" s="2"/>
    </row>
    <row r="447" spans="1:16" ht="26.4" x14ac:dyDescent="0.25">
      <c r="A447" s="34">
        <v>187</v>
      </c>
      <c r="B447" s="37" t="s">
        <v>512</v>
      </c>
      <c r="C447" s="37" t="s">
        <v>4216</v>
      </c>
      <c r="D447" s="27" t="s">
        <v>8428</v>
      </c>
      <c r="E447" s="18">
        <v>1000</v>
      </c>
      <c r="F447" s="6" t="s">
        <v>3941</v>
      </c>
      <c r="G447" s="13"/>
      <c r="H447" s="11">
        <v>0</v>
      </c>
      <c r="I447" s="11">
        <v>0</v>
      </c>
      <c r="J447" s="11">
        <f t="shared" si="36"/>
        <v>0</v>
      </c>
      <c r="K447" s="4"/>
      <c r="L447" s="24" t="s">
        <v>8749</v>
      </c>
      <c r="M447" s="434" t="s">
        <v>8771</v>
      </c>
      <c r="N447" s="4"/>
      <c r="O447" s="6" t="s">
        <v>3555</v>
      </c>
      <c r="P447" s="2"/>
    </row>
    <row r="448" spans="1:16" ht="26.4" x14ac:dyDescent="0.25">
      <c r="A448" s="34">
        <v>188</v>
      </c>
      <c r="B448" s="37" t="s">
        <v>512</v>
      </c>
      <c r="C448" s="37" t="s">
        <v>4217</v>
      </c>
      <c r="D448" s="27" t="s">
        <v>3762</v>
      </c>
      <c r="E448" s="18">
        <v>1000</v>
      </c>
      <c r="F448" s="6" t="s">
        <v>3942</v>
      </c>
      <c r="G448" s="13"/>
      <c r="H448" s="11">
        <v>0</v>
      </c>
      <c r="I448" s="11">
        <v>0</v>
      </c>
      <c r="J448" s="11">
        <f t="shared" si="36"/>
        <v>0</v>
      </c>
      <c r="K448" s="4"/>
      <c r="L448" s="24" t="s">
        <v>8749</v>
      </c>
      <c r="M448" s="434" t="s">
        <v>8772</v>
      </c>
      <c r="N448" s="4"/>
      <c r="O448" s="6" t="s">
        <v>3555</v>
      </c>
      <c r="P448" s="2"/>
    </row>
    <row r="449" spans="1:16" ht="26.4" x14ac:dyDescent="0.25">
      <c r="A449" s="34">
        <v>189</v>
      </c>
      <c r="B449" s="37" t="s">
        <v>512</v>
      </c>
      <c r="C449" s="37" t="s">
        <v>4218</v>
      </c>
      <c r="D449" s="27" t="s">
        <v>8429</v>
      </c>
      <c r="E449" s="18">
        <v>1000</v>
      </c>
      <c r="F449" s="6" t="s">
        <v>3943</v>
      </c>
      <c r="G449" s="13"/>
      <c r="H449" s="11">
        <v>0</v>
      </c>
      <c r="I449" s="11">
        <v>0</v>
      </c>
      <c r="J449" s="11">
        <f t="shared" ref="J449:J512" si="37">H449</f>
        <v>0</v>
      </c>
      <c r="K449" s="4"/>
      <c r="L449" s="24" t="s">
        <v>8749</v>
      </c>
      <c r="M449" s="434" t="s">
        <v>8773</v>
      </c>
      <c r="N449" s="4"/>
      <c r="O449" s="6" t="s">
        <v>3555</v>
      </c>
      <c r="P449" s="2"/>
    </row>
    <row r="450" spans="1:16" ht="26.4" x14ac:dyDescent="0.25">
      <c r="A450" s="34">
        <v>190</v>
      </c>
      <c r="B450" s="37" t="s">
        <v>512</v>
      </c>
      <c r="C450" s="37" t="s">
        <v>4219</v>
      </c>
      <c r="D450" s="27" t="s">
        <v>3763</v>
      </c>
      <c r="E450" s="18">
        <v>1000</v>
      </c>
      <c r="F450" s="6" t="s">
        <v>3944</v>
      </c>
      <c r="G450" s="13"/>
      <c r="H450" s="11">
        <v>0</v>
      </c>
      <c r="I450" s="11">
        <v>0</v>
      </c>
      <c r="J450" s="11">
        <f t="shared" si="37"/>
        <v>0</v>
      </c>
      <c r="K450" s="4"/>
      <c r="L450" s="24" t="s">
        <v>8749</v>
      </c>
      <c r="M450" s="434" t="s">
        <v>8774</v>
      </c>
      <c r="N450" s="4"/>
      <c r="O450" s="6" t="s">
        <v>3555</v>
      </c>
      <c r="P450" s="2"/>
    </row>
    <row r="451" spans="1:16" ht="26.4" x14ac:dyDescent="0.25">
      <c r="A451" s="34">
        <v>191</v>
      </c>
      <c r="B451" s="37" t="s">
        <v>512</v>
      </c>
      <c r="C451" s="37" t="s">
        <v>4220</v>
      </c>
      <c r="D451" s="27" t="s">
        <v>8430</v>
      </c>
      <c r="E451" s="18">
        <v>1000</v>
      </c>
      <c r="F451" s="6" t="s">
        <v>3945</v>
      </c>
      <c r="G451" s="13"/>
      <c r="H451" s="11">
        <v>0</v>
      </c>
      <c r="I451" s="11">
        <v>0</v>
      </c>
      <c r="J451" s="11">
        <f t="shared" si="37"/>
        <v>0</v>
      </c>
      <c r="K451" s="4"/>
      <c r="L451" s="24" t="s">
        <v>8749</v>
      </c>
      <c r="M451" s="434" t="s">
        <v>8775</v>
      </c>
      <c r="N451" s="4"/>
      <c r="O451" s="6" t="s">
        <v>3555</v>
      </c>
      <c r="P451" s="2"/>
    </row>
    <row r="452" spans="1:16" ht="26.4" x14ac:dyDescent="0.25">
      <c r="A452" s="34">
        <v>192</v>
      </c>
      <c r="B452" s="37" t="s">
        <v>512</v>
      </c>
      <c r="C452" s="37" t="s">
        <v>4221</v>
      </c>
      <c r="D452" s="27" t="s">
        <v>3764</v>
      </c>
      <c r="E452" s="18">
        <v>1000</v>
      </c>
      <c r="F452" s="6" t="s">
        <v>3946</v>
      </c>
      <c r="G452" s="13"/>
      <c r="H452" s="11">
        <v>0</v>
      </c>
      <c r="I452" s="11">
        <v>0</v>
      </c>
      <c r="J452" s="11">
        <f t="shared" si="37"/>
        <v>0</v>
      </c>
      <c r="K452" s="4"/>
      <c r="L452" s="24" t="s">
        <v>8749</v>
      </c>
      <c r="M452" s="434" t="s">
        <v>8776</v>
      </c>
      <c r="N452" s="4"/>
      <c r="O452" s="6" t="s">
        <v>3555</v>
      </c>
      <c r="P452" s="2"/>
    </row>
    <row r="453" spans="1:16" ht="26.4" x14ac:dyDescent="0.25">
      <c r="A453" s="34">
        <v>193</v>
      </c>
      <c r="B453" s="37" t="s">
        <v>512</v>
      </c>
      <c r="C453" s="37" t="s">
        <v>4222</v>
      </c>
      <c r="D453" s="27" t="s">
        <v>8431</v>
      </c>
      <c r="E453" s="18">
        <v>1000</v>
      </c>
      <c r="F453" s="6" t="s">
        <v>3947</v>
      </c>
      <c r="G453" s="13"/>
      <c r="H453" s="11">
        <v>0</v>
      </c>
      <c r="I453" s="11">
        <v>0</v>
      </c>
      <c r="J453" s="11">
        <f t="shared" si="37"/>
        <v>0</v>
      </c>
      <c r="K453" s="4"/>
      <c r="L453" s="24" t="s">
        <v>8749</v>
      </c>
      <c r="M453" s="434" t="s">
        <v>8777</v>
      </c>
      <c r="N453" s="4"/>
      <c r="O453" s="6" t="s">
        <v>3555</v>
      </c>
      <c r="P453" s="2"/>
    </row>
    <row r="454" spans="1:16" ht="26.4" x14ac:dyDescent="0.25">
      <c r="A454" s="34">
        <v>194</v>
      </c>
      <c r="B454" s="37" t="s">
        <v>512</v>
      </c>
      <c r="C454" s="37" t="s">
        <v>4223</v>
      </c>
      <c r="D454" s="27" t="s">
        <v>8432</v>
      </c>
      <c r="E454" s="18">
        <v>1000</v>
      </c>
      <c r="F454" s="6" t="s">
        <v>3948</v>
      </c>
      <c r="G454" s="13"/>
      <c r="H454" s="11">
        <v>0</v>
      </c>
      <c r="I454" s="11">
        <v>0</v>
      </c>
      <c r="J454" s="11">
        <f t="shared" si="37"/>
        <v>0</v>
      </c>
      <c r="K454" s="4"/>
      <c r="L454" s="24" t="s">
        <v>8749</v>
      </c>
      <c r="M454" s="434" t="s">
        <v>8778</v>
      </c>
      <c r="N454" s="4"/>
      <c r="O454" s="6" t="s">
        <v>3555</v>
      </c>
      <c r="P454" s="2"/>
    </row>
    <row r="455" spans="1:16" ht="26.4" x14ac:dyDescent="0.25">
      <c r="A455" s="34">
        <v>195</v>
      </c>
      <c r="B455" s="37" t="s">
        <v>512</v>
      </c>
      <c r="C455" s="37" t="s">
        <v>4224</v>
      </c>
      <c r="D455" s="27" t="s">
        <v>8433</v>
      </c>
      <c r="E455" s="18">
        <v>1000</v>
      </c>
      <c r="F455" s="6" t="s">
        <v>3949</v>
      </c>
      <c r="G455" s="13"/>
      <c r="H455" s="11">
        <v>0</v>
      </c>
      <c r="I455" s="11">
        <v>0</v>
      </c>
      <c r="J455" s="11">
        <f t="shared" si="37"/>
        <v>0</v>
      </c>
      <c r="K455" s="4"/>
      <c r="L455" s="24" t="s">
        <v>8749</v>
      </c>
      <c r="M455" s="434" t="s">
        <v>8779</v>
      </c>
      <c r="N455" s="4"/>
      <c r="O455" s="6" t="s">
        <v>3555</v>
      </c>
      <c r="P455" s="2"/>
    </row>
    <row r="456" spans="1:16" ht="26.4" x14ac:dyDescent="0.25">
      <c r="A456" s="34">
        <v>196</v>
      </c>
      <c r="B456" s="37" t="s">
        <v>512</v>
      </c>
      <c r="C456" s="37" t="s">
        <v>4225</v>
      </c>
      <c r="D456" s="27" t="s">
        <v>3765</v>
      </c>
      <c r="E456" s="18">
        <v>1000</v>
      </c>
      <c r="F456" s="6" t="s">
        <v>3950</v>
      </c>
      <c r="G456" s="13"/>
      <c r="H456" s="11">
        <v>0</v>
      </c>
      <c r="I456" s="11">
        <v>0</v>
      </c>
      <c r="J456" s="11">
        <f t="shared" si="37"/>
        <v>0</v>
      </c>
      <c r="K456" s="4"/>
      <c r="L456" s="24" t="s">
        <v>8749</v>
      </c>
      <c r="M456" s="434" t="s">
        <v>8780</v>
      </c>
      <c r="N456" s="4"/>
      <c r="O456" s="6" t="s">
        <v>3555</v>
      </c>
      <c r="P456" s="2"/>
    </row>
    <row r="457" spans="1:16" ht="26.4" x14ac:dyDescent="0.25">
      <c r="A457" s="34">
        <v>197</v>
      </c>
      <c r="B457" s="37" t="s">
        <v>512</v>
      </c>
      <c r="C457" s="37" t="s">
        <v>4226</v>
      </c>
      <c r="D457" s="27" t="s">
        <v>8434</v>
      </c>
      <c r="E457" s="18">
        <v>1000</v>
      </c>
      <c r="F457" s="6" t="s">
        <v>3951</v>
      </c>
      <c r="G457" s="13"/>
      <c r="H457" s="11">
        <v>0</v>
      </c>
      <c r="I457" s="11">
        <v>0</v>
      </c>
      <c r="J457" s="11">
        <f t="shared" si="37"/>
        <v>0</v>
      </c>
      <c r="K457" s="4"/>
      <c r="L457" s="24" t="s">
        <v>8749</v>
      </c>
      <c r="M457" s="434" t="s">
        <v>8781</v>
      </c>
      <c r="N457" s="4"/>
      <c r="O457" s="6" t="s">
        <v>3555</v>
      </c>
      <c r="P457" s="2"/>
    </row>
    <row r="458" spans="1:16" ht="26.4" x14ac:dyDescent="0.25">
      <c r="A458" s="34">
        <v>198</v>
      </c>
      <c r="B458" s="37" t="s">
        <v>512</v>
      </c>
      <c r="C458" s="37" t="s">
        <v>4227</v>
      </c>
      <c r="D458" s="27" t="s">
        <v>8435</v>
      </c>
      <c r="E458" s="18">
        <v>1000</v>
      </c>
      <c r="F458" s="6" t="s">
        <v>3952</v>
      </c>
      <c r="G458" s="13"/>
      <c r="H458" s="11">
        <v>0</v>
      </c>
      <c r="I458" s="11">
        <v>0</v>
      </c>
      <c r="J458" s="11">
        <f t="shared" si="37"/>
        <v>0</v>
      </c>
      <c r="K458" s="4"/>
      <c r="L458" s="24" t="s">
        <v>8749</v>
      </c>
      <c r="M458" s="434" t="s">
        <v>8782</v>
      </c>
      <c r="N458" s="4"/>
      <c r="O458" s="6" t="s">
        <v>3555</v>
      </c>
      <c r="P458" s="2"/>
    </row>
    <row r="459" spans="1:16" ht="26.4" x14ac:dyDescent="0.25">
      <c r="A459" s="34">
        <v>199</v>
      </c>
      <c r="B459" s="37" t="s">
        <v>512</v>
      </c>
      <c r="C459" s="37" t="s">
        <v>4228</v>
      </c>
      <c r="D459" s="27" t="s">
        <v>8436</v>
      </c>
      <c r="E459" s="18">
        <v>1000</v>
      </c>
      <c r="F459" s="6" t="s">
        <v>3953</v>
      </c>
      <c r="G459" s="13"/>
      <c r="H459" s="11">
        <v>0</v>
      </c>
      <c r="I459" s="11">
        <v>0</v>
      </c>
      <c r="J459" s="11">
        <f t="shared" si="37"/>
        <v>0</v>
      </c>
      <c r="K459" s="4"/>
      <c r="L459" s="24" t="s">
        <v>8749</v>
      </c>
      <c r="M459" s="434" t="s">
        <v>8783</v>
      </c>
      <c r="N459" s="4"/>
      <c r="O459" s="6" t="s">
        <v>3555</v>
      </c>
      <c r="P459" s="2"/>
    </row>
    <row r="460" spans="1:16" ht="26.4" x14ac:dyDescent="0.25">
      <c r="A460" s="34">
        <v>200</v>
      </c>
      <c r="B460" s="37" t="s">
        <v>512</v>
      </c>
      <c r="C460" s="37" t="s">
        <v>4229</v>
      </c>
      <c r="D460" s="27" t="s">
        <v>3766</v>
      </c>
      <c r="E460" s="18">
        <v>1000</v>
      </c>
      <c r="F460" s="47" t="s">
        <v>3954</v>
      </c>
      <c r="G460" s="13"/>
      <c r="H460" s="11">
        <v>0</v>
      </c>
      <c r="I460" s="11">
        <v>0</v>
      </c>
      <c r="J460" s="11">
        <f t="shared" si="37"/>
        <v>0</v>
      </c>
      <c r="K460" s="4"/>
      <c r="L460" s="24" t="s">
        <v>8749</v>
      </c>
      <c r="M460" s="434" t="s">
        <v>8784</v>
      </c>
      <c r="N460" s="4"/>
      <c r="O460" s="6" t="s">
        <v>3555</v>
      </c>
      <c r="P460" s="2"/>
    </row>
    <row r="461" spans="1:16" ht="26.4" x14ac:dyDescent="0.25">
      <c r="A461" s="34">
        <v>201</v>
      </c>
      <c r="B461" s="37" t="s">
        <v>512</v>
      </c>
      <c r="C461" s="37" t="s">
        <v>4230</v>
      </c>
      <c r="D461" s="27" t="s">
        <v>8437</v>
      </c>
      <c r="E461" s="436">
        <v>1000</v>
      </c>
      <c r="F461" s="6" t="s">
        <v>4005</v>
      </c>
      <c r="G461" s="255"/>
      <c r="H461" s="11">
        <v>0</v>
      </c>
      <c r="I461" s="11">
        <v>0</v>
      </c>
      <c r="J461" s="11">
        <f t="shared" si="37"/>
        <v>0</v>
      </c>
      <c r="K461" s="4"/>
      <c r="L461" s="24" t="s">
        <v>4897</v>
      </c>
      <c r="M461" s="434" t="s">
        <v>8785</v>
      </c>
      <c r="N461" s="4"/>
      <c r="O461" s="6" t="s">
        <v>3555</v>
      </c>
      <c r="P461" s="2"/>
    </row>
    <row r="462" spans="1:16" ht="26.4" x14ac:dyDescent="0.25">
      <c r="A462" s="34">
        <v>202</v>
      </c>
      <c r="B462" s="37" t="s">
        <v>512</v>
      </c>
      <c r="C462" s="37" t="s">
        <v>4231</v>
      </c>
      <c r="D462" s="27" t="s">
        <v>8438</v>
      </c>
      <c r="E462" s="436">
        <v>1000</v>
      </c>
      <c r="F462" s="6" t="s">
        <v>4006</v>
      </c>
      <c r="G462" s="255"/>
      <c r="H462" s="11">
        <v>0</v>
      </c>
      <c r="I462" s="11">
        <v>0</v>
      </c>
      <c r="J462" s="11">
        <f t="shared" si="37"/>
        <v>0</v>
      </c>
      <c r="K462" s="4"/>
      <c r="L462" s="24" t="s">
        <v>4897</v>
      </c>
      <c r="M462" s="434" t="s">
        <v>8786</v>
      </c>
      <c r="N462" s="4"/>
      <c r="O462" s="6" t="s">
        <v>3555</v>
      </c>
      <c r="P462" s="2"/>
    </row>
    <row r="463" spans="1:16" ht="26.4" x14ac:dyDescent="0.25">
      <c r="A463" s="34">
        <v>203</v>
      </c>
      <c r="B463" s="37" t="s">
        <v>512</v>
      </c>
      <c r="C463" s="37" t="s">
        <v>4232</v>
      </c>
      <c r="D463" s="27" t="s">
        <v>8439</v>
      </c>
      <c r="E463" s="436">
        <v>1000</v>
      </c>
      <c r="F463" s="6" t="s">
        <v>4007</v>
      </c>
      <c r="G463" s="255"/>
      <c r="H463" s="11">
        <v>0</v>
      </c>
      <c r="I463" s="11">
        <v>0</v>
      </c>
      <c r="J463" s="11">
        <f t="shared" si="37"/>
        <v>0</v>
      </c>
      <c r="K463" s="4"/>
      <c r="L463" s="24" t="s">
        <v>4897</v>
      </c>
      <c r="M463" s="434" t="s">
        <v>8787</v>
      </c>
      <c r="N463" s="4"/>
      <c r="O463" s="6" t="s">
        <v>3555</v>
      </c>
      <c r="P463" s="2"/>
    </row>
    <row r="464" spans="1:16" ht="26.4" x14ac:dyDescent="0.25">
      <c r="A464" s="34">
        <v>204</v>
      </c>
      <c r="B464" s="37" t="s">
        <v>512</v>
      </c>
      <c r="C464" s="37" t="s">
        <v>4233</v>
      </c>
      <c r="D464" s="27" t="s">
        <v>3767</v>
      </c>
      <c r="E464" s="436">
        <v>1000</v>
      </c>
      <c r="F464" s="6" t="s">
        <v>4008</v>
      </c>
      <c r="G464" s="255"/>
      <c r="H464" s="11">
        <v>0</v>
      </c>
      <c r="I464" s="11">
        <v>0</v>
      </c>
      <c r="J464" s="11">
        <f t="shared" si="37"/>
        <v>0</v>
      </c>
      <c r="K464" s="4"/>
      <c r="L464" s="24" t="s">
        <v>4897</v>
      </c>
      <c r="M464" s="434" t="s">
        <v>8788</v>
      </c>
      <c r="N464" s="4"/>
      <c r="O464" s="6" t="s">
        <v>3555</v>
      </c>
      <c r="P464" s="2"/>
    </row>
    <row r="465" spans="1:16" ht="26.4" x14ac:dyDescent="0.25">
      <c r="A465" s="34">
        <v>205</v>
      </c>
      <c r="B465" s="37" t="s">
        <v>512</v>
      </c>
      <c r="C465" s="37" t="s">
        <v>4234</v>
      </c>
      <c r="D465" s="27" t="s">
        <v>8440</v>
      </c>
      <c r="E465" s="436">
        <v>1000</v>
      </c>
      <c r="F465" s="6" t="s">
        <v>4009</v>
      </c>
      <c r="G465" s="255"/>
      <c r="H465" s="11">
        <v>0</v>
      </c>
      <c r="I465" s="11">
        <v>0</v>
      </c>
      <c r="J465" s="11">
        <f t="shared" si="37"/>
        <v>0</v>
      </c>
      <c r="K465" s="4"/>
      <c r="L465" s="24" t="s">
        <v>4897</v>
      </c>
      <c r="M465" s="434" t="s">
        <v>8789</v>
      </c>
      <c r="N465" s="4"/>
      <c r="O465" s="6" t="s">
        <v>3555</v>
      </c>
      <c r="P465" s="2"/>
    </row>
    <row r="466" spans="1:16" ht="26.4" x14ac:dyDescent="0.25">
      <c r="A466" s="34">
        <v>206</v>
      </c>
      <c r="B466" s="37" t="s">
        <v>512</v>
      </c>
      <c r="C466" s="37" t="s">
        <v>4235</v>
      </c>
      <c r="D466" s="27" t="s">
        <v>8441</v>
      </c>
      <c r="E466" s="436">
        <v>1000</v>
      </c>
      <c r="F466" s="6" t="s">
        <v>4010</v>
      </c>
      <c r="G466" s="255"/>
      <c r="H466" s="11">
        <v>0</v>
      </c>
      <c r="I466" s="11">
        <v>0</v>
      </c>
      <c r="J466" s="11">
        <f t="shared" si="37"/>
        <v>0</v>
      </c>
      <c r="K466" s="4"/>
      <c r="L466" s="24" t="s">
        <v>4897</v>
      </c>
      <c r="M466" s="434" t="s">
        <v>8790</v>
      </c>
      <c r="N466" s="4"/>
      <c r="O466" s="6" t="s">
        <v>3555</v>
      </c>
      <c r="P466" s="2"/>
    </row>
    <row r="467" spans="1:16" ht="26.4" x14ac:dyDescent="0.25">
      <c r="A467" s="34">
        <v>207</v>
      </c>
      <c r="B467" s="37" t="s">
        <v>512</v>
      </c>
      <c r="C467" s="37" t="s">
        <v>4236</v>
      </c>
      <c r="D467" s="27" t="s">
        <v>8442</v>
      </c>
      <c r="E467" s="436">
        <v>1000</v>
      </c>
      <c r="F467" s="6" t="s">
        <v>4011</v>
      </c>
      <c r="G467" s="255"/>
      <c r="H467" s="11">
        <v>0</v>
      </c>
      <c r="I467" s="11">
        <v>0</v>
      </c>
      <c r="J467" s="11">
        <f t="shared" si="37"/>
        <v>0</v>
      </c>
      <c r="K467" s="4"/>
      <c r="L467" s="24" t="s">
        <v>4897</v>
      </c>
      <c r="M467" s="434" t="s">
        <v>8791</v>
      </c>
      <c r="N467" s="4"/>
      <c r="O467" s="6" t="s">
        <v>3555</v>
      </c>
      <c r="P467" s="2"/>
    </row>
    <row r="468" spans="1:16" ht="26.4" x14ac:dyDescent="0.25">
      <c r="A468" s="34">
        <v>208</v>
      </c>
      <c r="B468" s="37" t="s">
        <v>512</v>
      </c>
      <c r="C468" s="37" t="s">
        <v>4237</v>
      </c>
      <c r="D468" s="27" t="s">
        <v>8443</v>
      </c>
      <c r="E468" s="436">
        <v>1000</v>
      </c>
      <c r="F468" s="6" t="s">
        <v>4012</v>
      </c>
      <c r="G468" s="255"/>
      <c r="H468" s="11">
        <v>0</v>
      </c>
      <c r="I468" s="11">
        <v>0</v>
      </c>
      <c r="J468" s="11">
        <f t="shared" si="37"/>
        <v>0</v>
      </c>
      <c r="K468" s="4"/>
      <c r="L468" s="24" t="s">
        <v>4897</v>
      </c>
      <c r="M468" s="434" t="s">
        <v>8792</v>
      </c>
      <c r="N468" s="4"/>
      <c r="O468" s="6" t="s">
        <v>3555</v>
      </c>
      <c r="P468" s="2"/>
    </row>
    <row r="469" spans="1:16" ht="26.4" x14ac:dyDescent="0.25">
      <c r="A469" s="34">
        <v>209</v>
      </c>
      <c r="B469" s="37" t="s">
        <v>512</v>
      </c>
      <c r="C469" s="37" t="s">
        <v>4238</v>
      </c>
      <c r="D469" s="27" t="s">
        <v>8444</v>
      </c>
      <c r="E469" s="436">
        <v>1000</v>
      </c>
      <c r="F469" s="6" t="s">
        <v>4013</v>
      </c>
      <c r="G469" s="255"/>
      <c r="H469" s="11">
        <v>0</v>
      </c>
      <c r="I469" s="11">
        <v>0</v>
      </c>
      <c r="J469" s="11">
        <f t="shared" si="37"/>
        <v>0</v>
      </c>
      <c r="K469" s="4"/>
      <c r="L469" s="24" t="s">
        <v>4897</v>
      </c>
      <c r="M469" s="434" t="s">
        <v>8793</v>
      </c>
      <c r="N469" s="4"/>
      <c r="O469" s="6" t="s">
        <v>3555</v>
      </c>
      <c r="P469" s="2"/>
    </row>
    <row r="470" spans="1:16" ht="26.4" x14ac:dyDescent="0.25">
      <c r="A470" s="34">
        <v>210</v>
      </c>
      <c r="B470" s="37" t="s">
        <v>512</v>
      </c>
      <c r="C470" s="37" t="s">
        <v>4239</v>
      </c>
      <c r="D470" s="27" t="s">
        <v>3768</v>
      </c>
      <c r="E470" s="436">
        <v>1000</v>
      </c>
      <c r="F470" s="6" t="s">
        <v>4014</v>
      </c>
      <c r="G470" s="255"/>
      <c r="H470" s="11">
        <v>0</v>
      </c>
      <c r="I470" s="11">
        <v>0</v>
      </c>
      <c r="J470" s="11">
        <f t="shared" si="37"/>
        <v>0</v>
      </c>
      <c r="K470" s="4"/>
      <c r="L470" s="24" t="s">
        <v>4897</v>
      </c>
      <c r="M470" s="434" t="s">
        <v>8794</v>
      </c>
      <c r="N470" s="4"/>
      <c r="O470" s="6" t="s">
        <v>3555</v>
      </c>
      <c r="P470" s="2"/>
    </row>
    <row r="471" spans="1:16" ht="29.4" customHeight="1" x14ac:dyDescent="0.25">
      <c r="A471" s="34">
        <v>211</v>
      </c>
      <c r="B471" s="37" t="s">
        <v>512</v>
      </c>
      <c r="C471" s="37" t="s">
        <v>4240</v>
      </c>
      <c r="D471" s="27" t="s">
        <v>8445</v>
      </c>
      <c r="E471" s="436">
        <v>1000</v>
      </c>
      <c r="F471" s="6" t="s">
        <v>4015</v>
      </c>
      <c r="G471" s="255"/>
      <c r="H471" s="11">
        <v>0</v>
      </c>
      <c r="I471" s="11">
        <v>0</v>
      </c>
      <c r="J471" s="11">
        <f t="shared" si="37"/>
        <v>0</v>
      </c>
      <c r="K471" s="4"/>
      <c r="L471" s="24" t="s">
        <v>4897</v>
      </c>
      <c r="M471" s="434" t="s">
        <v>8795</v>
      </c>
      <c r="N471" s="4"/>
      <c r="O471" s="6" t="s">
        <v>3555</v>
      </c>
      <c r="P471" s="2"/>
    </row>
    <row r="472" spans="1:16" ht="26.4" x14ac:dyDescent="0.25">
      <c r="A472" s="34">
        <v>212</v>
      </c>
      <c r="B472" s="37" t="s">
        <v>512</v>
      </c>
      <c r="C472" s="37" t="s">
        <v>4241</v>
      </c>
      <c r="D472" s="27" t="s">
        <v>3769</v>
      </c>
      <c r="E472" s="436">
        <v>1000</v>
      </c>
      <c r="F472" s="6" t="s">
        <v>4016</v>
      </c>
      <c r="G472" s="255"/>
      <c r="H472" s="11">
        <v>0</v>
      </c>
      <c r="I472" s="11">
        <v>0</v>
      </c>
      <c r="J472" s="11">
        <f t="shared" si="37"/>
        <v>0</v>
      </c>
      <c r="K472" s="4"/>
      <c r="L472" s="24" t="s">
        <v>4897</v>
      </c>
      <c r="M472" s="434" t="s">
        <v>8796</v>
      </c>
      <c r="N472" s="4"/>
      <c r="O472" s="6" t="s">
        <v>3555</v>
      </c>
      <c r="P472" s="2"/>
    </row>
    <row r="473" spans="1:16" ht="30" customHeight="1" x14ac:dyDescent="0.25">
      <c r="A473" s="34">
        <v>213</v>
      </c>
      <c r="B473" s="37" t="s">
        <v>512</v>
      </c>
      <c r="C473" s="37" t="s">
        <v>4242</v>
      </c>
      <c r="D473" s="27" t="s">
        <v>8446</v>
      </c>
      <c r="E473" s="436">
        <v>1000</v>
      </c>
      <c r="F473" s="6" t="s">
        <v>4017</v>
      </c>
      <c r="G473" s="255"/>
      <c r="H473" s="11">
        <v>0</v>
      </c>
      <c r="I473" s="11">
        <v>0</v>
      </c>
      <c r="J473" s="11">
        <f t="shared" si="37"/>
        <v>0</v>
      </c>
      <c r="K473" s="4"/>
      <c r="L473" s="24" t="s">
        <v>4897</v>
      </c>
      <c r="M473" s="434" t="s">
        <v>8797</v>
      </c>
      <c r="N473" s="4"/>
      <c r="O473" s="6" t="s">
        <v>3555</v>
      </c>
      <c r="P473" s="2"/>
    </row>
    <row r="474" spans="1:16" ht="26.4" x14ac:dyDescent="0.25">
      <c r="A474" s="34">
        <v>214</v>
      </c>
      <c r="B474" s="37" t="s">
        <v>512</v>
      </c>
      <c r="C474" s="37" t="s">
        <v>4243</v>
      </c>
      <c r="D474" s="27" t="s">
        <v>8447</v>
      </c>
      <c r="E474" s="436">
        <v>1000</v>
      </c>
      <c r="F474" s="6" t="s">
        <v>4018</v>
      </c>
      <c r="G474" s="255"/>
      <c r="H474" s="11">
        <v>0</v>
      </c>
      <c r="I474" s="11">
        <v>0</v>
      </c>
      <c r="J474" s="11">
        <f t="shared" si="37"/>
        <v>0</v>
      </c>
      <c r="K474" s="4"/>
      <c r="L474" s="24" t="s">
        <v>4897</v>
      </c>
      <c r="M474" s="434" t="s">
        <v>8798</v>
      </c>
      <c r="N474" s="4"/>
      <c r="O474" s="6" t="s">
        <v>3555</v>
      </c>
      <c r="P474" s="2"/>
    </row>
    <row r="475" spans="1:16" ht="26.4" x14ac:dyDescent="0.25">
      <c r="A475" s="34">
        <v>215</v>
      </c>
      <c r="B475" s="37" t="s">
        <v>512</v>
      </c>
      <c r="C475" s="37" t="s">
        <v>4244</v>
      </c>
      <c r="D475" s="27" t="s">
        <v>8448</v>
      </c>
      <c r="E475" s="436">
        <v>1000</v>
      </c>
      <c r="F475" s="47" t="s">
        <v>4019</v>
      </c>
      <c r="G475" s="255"/>
      <c r="H475" s="11">
        <v>0</v>
      </c>
      <c r="I475" s="11">
        <v>0</v>
      </c>
      <c r="J475" s="11">
        <f t="shared" si="37"/>
        <v>0</v>
      </c>
      <c r="K475" s="4"/>
      <c r="L475" s="24" t="s">
        <v>4897</v>
      </c>
      <c r="M475" s="434" t="s">
        <v>8799</v>
      </c>
      <c r="N475" s="4"/>
      <c r="O475" s="6" t="s">
        <v>3555</v>
      </c>
      <c r="P475" s="2"/>
    </row>
    <row r="476" spans="1:16" ht="26.4" x14ac:dyDescent="0.25">
      <c r="A476" s="34">
        <v>216</v>
      </c>
      <c r="B476" s="37" t="s">
        <v>512</v>
      </c>
      <c r="C476" s="37" t="s">
        <v>4245</v>
      </c>
      <c r="D476" s="27" t="s">
        <v>8449</v>
      </c>
      <c r="E476" s="436">
        <v>1000</v>
      </c>
      <c r="F476" s="6" t="s">
        <v>4020</v>
      </c>
      <c r="G476" s="255"/>
      <c r="H476" s="11">
        <v>0</v>
      </c>
      <c r="I476" s="11">
        <v>0</v>
      </c>
      <c r="J476" s="11">
        <f t="shared" si="37"/>
        <v>0</v>
      </c>
      <c r="K476" s="4"/>
      <c r="L476" s="24" t="s">
        <v>4897</v>
      </c>
      <c r="M476" s="434" t="s">
        <v>8800</v>
      </c>
      <c r="N476" s="4"/>
      <c r="O476" s="6" t="s">
        <v>3555</v>
      </c>
      <c r="P476" s="2"/>
    </row>
    <row r="477" spans="1:16" ht="26.4" x14ac:dyDescent="0.25">
      <c r="A477" s="34">
        <v>217</v>
      </c>
      <c r="B477" s="37" t="s">
        <v>512</v>
      </c>
      <c r="C477" s="37" t="s">
        <v>4246</v>
      </c>
      <c r="D477" s="27" t="s">
        <v>3770</v>
      </c>
      <c r="E477" s="436">
        <v>1000</v>
      </c>
      <c r="F477" s="6" t="s">
        <v>4021</v>
      </c>
      <c r="G477" s="255"/>
      <c r="H477" s="11">
        <v>0</v>
      </c>
      <c r="I477" s="11">
        <v>0</v>
      </c>
      <c r="J477" s="11">
        <f t="shared" si="37"/>
        <v>0</v>
      </c>
      <c r="K477" s="4"/>
      <c r="L477" s="24" t="s">
        <v>4897</v>
      </c>
      <c r="M477" s="434" t="s">
        <v>8801</v>
      </c>
      <c r="N477" s="4"/>
      <c r="O477" s="6" t="s">
        <v>3555</v>
      </c>
      <c r="P477" s="2"/>
    </row>
    <row r="478" spans="1:16" ht="26.4" x14ac:dyDescent="0.25">
      <c r="A478" s="34">
        <v>218</v>
      </c>
      <c r="B478" s="37" t="s">
        <v>512</v>
      </c>
      <c r="C478" s="37" t="s">
        <v>4247</v>
      </c>
      <c r="D478" s="27" t="s">
        <v>8450</v>
      </c>
      <c r="E478" s="436">
        <v>1000</v>
      </c>
      <c r="F478" s="6" t="s">
        <v>4022</v>
      </c>
      <c r="G478" s="255"/>
      <c r="H478" s="11">
        <v>0</v>
      </c>
      <c r="I478" s="11">
        <v>0</v>
      </c>
      <c r="J478" s="11">
        <f t="shared" si="37"/>
        <v>0</v>
      </c>
      <c r="K478" s="4"/>
      <c r="L478" s="24" t="s">
        <v>4897</v>
      </c>
      <c r="M478" s="434" t="s">
        <v>8802</v>
      </c>
      <c r="N478" s="4"/>
      <c r="O478" s="6" t="s">
        <v>3555</v>
      </c>
      <c r="P478" s="2"/>
    </row>
    <row r="479" spans="1:16" ht="26.4" x14ac:dyDescent="0.25">
      <c r="A479" s="34">
        <v>219</v>
      </c>
      <c r="B479" s="37" t="s">
        <v>512</v>
      </c>
      <c r="C479" s="37" t="s">
        <v>4248</v>
      </c>
      <c r="D479" s="27" t="s">
        <v>3771</v>
      </c>
      <c r="E479" s="436">
        <v>1000</v>
      </c>
      <c r="F479" s="6" t="s">
        <v>4023</v>
      </c>
      <c r="G479" s="255"/>
      <c r="H479" s="11">
        <v>0</v>
      </c>
      <c r="I479" s="11">
        <v>0</v>
      </c>
      <c r="J479" s="11">
        <f t="shared" si="37"/>
        <v>0</v>
      </c>
      <c r="K479" s="4"/>
      <c r="L479" s="24" t="s">
        <v>4897</v>
      </c>
      <c r="M479" s="434" t="s">
        <v>8803</v>
      </c>
      <c r="N479" s="4"/>
      <c r="O479" s="6" t="s">
        <v>3555</v>
      </c>
      <c r="P479" s="2"/>
    </row>
    <row r="480" spans="1:16" ht="26.4" x14ac:dyDescent="0.25">
      <c r="A480" s="34">
        <v>220</v>
      </c>
      <c r="B480" s="37" t="s">
        <v>512</v>
      </c>
      <c r="C480" s="37" t="s">
        <v>4249</v>
      </c>
      <c r="D480" s="27" t="s">
        <v>8451</v>
      </c>
      <c r="E480" s="436">
        <v>1000</v>
      </c>
      <c r="F480" s="6" t="s">
        <v>4024</v>
      </c>
      <c r="G480" s="255"/>
      <c r="H480" s="11">
        <v>0</v>
      </c>
      <c r="I480" s="11">
        <v>0</v>
      </c>
      <c r="J480" s="11">
        <f t="shared" si="37"/>
        <v>0</v>
      </c>
      <c r="K480" s="4"/>
      <c r="L480" s="24" t="s">
        <v>4897</v>
      </c>
      <c r="M480" s="434" t="s">
        <v>8804</v>
      </c>
      <c r="N480" s="4"/>
      <c r="O480" s="6" t="s">
        <v>3555</v>
      </c>
      <c r="P480" s="2"/>
    </row>
    <row r="481" spans="1:16" ht="26.4" x14ac:dyDescent="0.25">
      <c r="A481" s="34">
        <v>221</v>
      </c>
      <c r="B481" s="37" t="s">
        <v>512</v>
      </c>
      <c r="C481" s="37" t="s">
        <v>4250</v>
      </c>
      <c r="D481" s="27" t="s">
        <v>3772</v>
      </c>
      <c r="E481" s="436">
        <v>1000</v>
      </c>
      <c r="F481" s="6" t="s">
        <v>4025</v>
      </c>
      <c r="G481" s="255"/>
      <c r="H481" s="11">
        <v>0</v>
      </c>
      <c r="I481" s="11">
        <v>0</v>
      </c>
      <c r="J481" s="11">
        <f t="shared" si="37"/>
        <v>0</v>
      </c>
      <c r="K481" s="4"/>
      <c r="L481" s="24" t="s">
        <v>4897</v>
      </c>
      <c r="M481" s="434" t="s">
        <v>8805</v>
      </c>
      <c r="N481" s="4"/>
      <c r="O481" s="6" t="s">
        <v>3555</v>
      </c>
      <c r="P481" s="2"/>
    </row>
    <row r="482" spans="1:16" ht="26.4" x14ac:dyDescent="0.25">
      <c r="A482" s="34">
        <v>222</v>
      </c>
      <c r="B482" s="37" t="s">
        <v>512</v>
      </c>
      <c r="C482" s="37" t="s">
        <v>4251</v>
      </c>
      <c r="D482" s="27" t="s">
        <v>8452</v>
      </c>
      <c r="E482" s="436">
        <v>1000</v>
      </c>
      <c r="F482" s="6" t="s">
        <v>4026</v>
      </c>
      <c r="G482" s="255"/>
      <c r="H482" s="11">
        <v>0</v>
      </c>
      <c r="I482" s="11">
        <v>0</v>
      </c>
      <c r="J482" s="11">
        <f t="shared" si="37"/>
        <v>0</v>
      </c>
      <c r="K482" s="4"/>
      <c r="L482" s="24" t="s">
        <v>4897</v>
      </c>
      <c r="M482" s="434" t="s">
        <v>8806</v>
      </c>
      <c r="N482" s="4"/>
      <c r="O482" s="6" t="s">
        <v>3555</v>
      </c>
      <c r="P482" s="2"/>
    </row>
    <row r="483" spans="1:16" ht="26.4" x14ac:dyDescent="0.25">
      <c r="A483" s="34">
        <v>223</v>
      </c>
      <c r="B483" s="37" t="s">
        <v>512</v>
      </c>
      <c r="C483" s="37" t="s">
        <v>4252</v>
      </c>
      <c r="D483" s="27" t="s">
        <v>3773</v>
      </c>
      <c r="E483" s="436">
        <v>1000</v>
      </c>
      <c r="F483" s="6" t="s">
        <v>4027</v>
      </c>
      <c r="G483" s="255"/>
      <c r="H483" s="11">
        <v>0</v>
      </c>
      <c r="I483" s="11">
        <v>0</v>
      </c>
      <c r="J483" s="11">
        <f t="shared" si="37"/>
        <v>0</v>
      </c>
      <c r="K483" s="4"/>
      <c r="L483" s="24" t="s">
        <v>4897</v>
      </c>
      <c r="M483" s="434" t="s">
        <v>8807</v>
      </c>
      <c r="N483" s="4"/>
      <c r="O483" s="6" t="s">
        <v>3555</v>
      </c>
      <c r="P483" s="2"/>
    </row>
    <row r="484" spans="1:16" ht="26.4" x14ac:dyDescent="0.25">
      <c r="A484" s="34">
        <v>224</v>
      </c>
      <c r="B484" s="37" t="s">
        <v>512</v>
      </c>
      <c r="C484" s="37" t="s">
        <v>4253</v>
      </c>
      <c r="D484" s="27" t="s">
        <v>8453</v>
      </c>
      <c r="E484" s="436">
        <v>1000</v>
      </c>
      <c r="F484" s="6" t="s">
        <v>4028</v>
      </c>
      <c r="G484" s="255"/>
      <c r="H484" s="11">
        <v>0</v>
      </c>
      <c r="I484" s="11">
        <v>0</v>
      </c>
      <c r="J484" s="11">
        <f t="shared" si="37"/>
        <v>0</v>
      </c>
      <c r="K484" s="4"/>
      <c r="L484" s="24" t="s">
        <v>4897</v>
      </c>
      <c r="M484" s="434" t="s">
        <v>8808</v>
      </c>
      <c r="N484" s="4"/>
      <c r="O484" s="6" t="s">
        <v>3555</v>
      </c>
      <c r="P484" s="2"/>
    </row>
    <row r="485" spans="1:16" ht="26.4" x14ac:dyDescent="0.25">
      <c r="A485" s="34">
        <v>225</v>
      </c>
      <c r="B485" s="37" t="s">
        <v>512</v>
      </c>
      <c r="C485" s="37" t="s">
        <v>4254</v>
      </c>
      <c r="D485" s="27" t="s">
        <v>8454</v>
      </c>
      <c r="E485" s="436">
        <v>1000</v>
      </c>
      <c r="F485" s="6" t="s">
        <v>4029</v>
      </c>
      <c r="G485" s="255"/>
      <c r="H485" s="11">
        <v>0</v>
      </c>
      <c r="I485" s="11">
        <v>0</v>
      </c>
      <c r="J485" s="11">
        <f t="shared" si="37"/>
        <v>0</v>
      </c>
      <c r="K485" s="4"/>
      <c r="L485" s="24" t="s">
        <v>4897</v>
      </c>
      <c r="M485" s="434" t="s">
        <v>8809</v>
      </c>
      <c r="N485" s="4"/>
      <c r="O485" s="6" t="s">
        <v>3555</v>
      </c>
      <c r="P485" s="2"/>
    </row>
    <row r="486" spans="1:16" ht="26.4" x14ac:dyDescent="0.25">
      <c r="A486" s="34">
        <v>226</v>
      </c>
      <c r="B486" s="37" t="s">
        <v>512</v>
      </c>
      <c r="C486" s="37" t="s">
        <v>4255</v>
      </c>
      <c r="D486" s="27" t="s">
        <v>8455</v>
      </c>
      <c r="E486" s="436">
        <v>1000</v>
      </c>
      <c r="F486" s="6" t="s">
        <v>4030</v>
      </c>
      <c r="G486" s="255"/>
      <c r="H486" s="11">
        <v>0</v>
      </c>
      <c r="I486" s="11">
        <v>0</v>
      </c>
      <c r="J486" s="11">
        <f t="shared" si="37"/>
        <v>0</v>
      </c>
      <c r="K486" s="4"/>
      <c r="L486" s="24" t="s">
        <v>4897</v>
      </c>
      <c r="M486" s="434" t="s">
        <v>8810</v>
      </c>
      <c r="N486" s="4"/>
      <c r="O486" s="6" t="s">
        <v>3555</v>
      </c>
      <c r="P486" s="2"/>
    </row>
    <row r="487" spans="1:16" ht="26.4" x14ac:dyDescent="0.25">
      <c r="A487" s="34">
        <v>227</v>
      </c>
      <c r="B487" s="37" t="s">
        <v>512</v>
      </c>
      <c r="C487" s="37" t="s">
        <v>4256</v>
      </c>
      <c r="D487" s="27" t="s">
        <v>8456</v>
      </c>
      <c r="E487" s="436">
        <v>1000</v>
      </c>
      <c r="F487" s="6" t="s">
        <v>4031</v>
      </c>
      <c r="G487" s="255"/>
      <c r="H487" s="11">
        <v>0</v>
      </c>
      <c r="I487" s="11">
        <v>0</v>
      </c>
      <c r="J487" s="11">
        <f t="shared" si="37"/>
        <v>0</v>
      </c>
      <c r="K487" s="4"/>
      <c r="L487" s="24" t="s">
        <v>4897</v>
      </c>
      <c r="M487" s="434" t="s">
        <v>8811</v>
      </c>
      <c r="N487" s="4"/>
      <c r="O487" s="6" t="s">
        <v>3555</v>
      </c>
      <c r="P487" s="2"/>
    </row>
    <row r="488" spans="1:16" ht="26.4" x14ac:dyDescent="0.25">
      <c r="A488" s="34">
        <v>228</v>
      </c>
      <c r="B488" s="37" t="s">
        <v>512</v>
      </c>
      <c r="C488" s="37" t="s">
        <v>4257</v>
      </c>
      <c r="D488" s="27" t="s">
        <v>8457</v>
      </c>
      <c r="E488" s="436">
        <v>1000</v>
      </c>
      <c r="F488" s="6" t="s">
        <v>4032</v>
      </c>
      <c r="G488" s="255"/>
      <c r="H488" s="11">
        <v>0</v>
      </c>
      <c r="I488" s="11">
        <v>0</v>
      </c>
      <c r="J488" s="11">
        <f t="shared" si="37"/>
        <v>0</v>
      </c>
      <c r="K488" s="4"/>
      <c r="L488" s="24" t="s">
        <v>4897</v>
      </c>
      <c r="M488" s="434" t="s">
        <v>8812</v>
      </c>
      <c r="N488" s="4"/>
      <c r="O488" s="6" t="s">
        <v>3555</v>
      </c>
      <c r="P488" s="2"/>
    </row>
    <row r="489" spans="1:16" ht="26.4" x14ac:dyDescent="0.25">
      <c r="A489" s="34">
        <v>229</v>
      </c>
      <c r="B489" s="37" t="s">
        <v>512</v>
      </c>
      <c r="C489" s="37" t="s">
        <v>4258</v>
      </c>
      <c r="D489" s="27" t="s">
        <v>8458</v>
      </c>
      <c r="E489" s="436">
        <v>1000</v>
      </c>
      <c r="F489" s="6" t="s">
        <v>4033</v>
      </c>
      <c r="G489" s="255"/>
      <c r="H489" s="11">
        <v>0</v>
      </c>
      <c r="I489" s="11">
        <v>0</v>
      </c>
      <c r="J489" s="11">
        <f t="shared" si="37"/>
        <v>0</v>
      </c>
      <c r="K489" s="4"/>
      <c r="L489" s="24" t="s">
        <v>4897</v>
      </c>
      <c r="M489" s="434" t="s">
        <v>8813</v>
      </c>
      <c r="N489" s="4"/>
      <c r="O489" s="6" t="s">
        <v>3555</v>
      </c>
      <c r="P489" s="2"/>
    </row>
    <row r="490" spans="1:16" ht="26.4" x14ac:dyDescent="0.25">
      <c r="A490" s="34">
        <v>230</v>
      </c>
      <c r="B490" s="37" t="s">
        <v>512</v>
      </c>
      <c r="C490" s="37" t="s">
        <v>4259</v>
      </c>
      <c r="D490" s="27" t="s">
        <v>8459</v>
      </c>
      <c r="E490" s="437">
        <v>1000</v>
      </c>
      <c r="F490" s="47" t="s">
        <v>4034</v>
      </c>
      <c r="G490" s="255"/>
      <c r="H490" s="11">
        <v>0</v>
      </c>
      <c r="I490" s="11">
        <v>0</v>
      </c>
      <c r="J490" s="11">
        <f t="shared" si="37"/>
        <v>0</v>
      </c>
      <c r="K490" s="4"/>
      <c r="L490" s="24" t="s">
        <v>4897</v>
      </c>
      <c r="M490" s="434" t="s">
        <v>8814</v>
      </c>
      <c r="N490" s="4"/>
      <c r="O490" s="6" t="s">
        <v>3555</v>
      </c>
      <c r="P490" s="2"/>
    </row>
    <row r="491" spans="1:16" ht="26.4" x14ac:dyDescent="0.25">
      <c r="A491" s="34">
        <v>231</v>
      </c>
      <c r="B491" s="37" t="s">
        <v>512</v>
      </c>
      <c r="C491" s="37" t="s">
        <v>4260</v>
      </c>
      <c r="D491" s="27" t="s">
        <v>8460</v>
      </c>
      <c r="E491" s="18">
        <v>1000</v>
      </c>
      <c r="F491" s="6" t="s">
        <v>4035</v>
      </c>
      <c r="G491" s="255"/>
      <c r="H491" s="11">
        <v>0</v>
      </c>
      <c r="I491" s="11">
        <v>0</v>
      </c>
      <c r="J491" s="11">
        <f t="shared" si="37"/>
        <v>0</v>
      </c>
      <c r="K491" s="4"/>
      <c r="L491" s="24" t="s">
        <v>4897</v>
      </c>
      <c r="M491" s="434" t="s">
        <v>8815</v>
      </c>
      <c r="N491" s="4"/>
      <c r="O491" s="6" t="s">
        <v>3555</v>
      </c>
      <c r="P491" s="2"/>
    </row>
    <row r="492" spans="1:16" ht="26.4" x14ac:dyDescent="0.25">
      <c r="A492" s="34">
        <v>232</v>
      </c>
      <c r="B492" s="37" t="s">
        <v>512</v>
      </c>
      <c r="C492" s="37" t="s">
        <v>4261</v>
      </c>
      <c r="D492" s="27" t="s">
        <v>8461</v>
      </c>
      <c r="E492" s="18">
        <v>1000</v>
      </c>
      <c r="F492" s="6" t="s">
        <v>4036</v>
      </c>
      <c r="G492" s="255"/>
      <c r="H492" s="11">
        <v>0</v>
      </c>
      <c r="I492" s="11">
        <v>0</v>
      </c>
      <c r="J492" s="11">
        <f t="shared" si="37"/>
        <v>0</v>
      </c>
      <c r="K492" s="4"/>
      <c r="L492" s="24" t="s">
        <v>4897</v>
      </c>
      <c r="M492" s="434" t="s">
        <v>8816</v>
      </c>
      <c r="N492" s="4"/>
      <c r="O492" s="6" t="s">
        <v>3555</v>
      </c>
      <c r="P492" s="2"/>
    </row>
    <row r="493" spans="1:16" ht="26.4" x14ac:dyDescent="0.25">
      <c r="A493" s="34">
        <v>233</v>
      </c>
      <c r="B493" s="37" t="s">
        <v>512</v>
      </c>
      <c r="C493" s="37" t="s">
        <v>4262</v>
      </c>
      <c r="D493" s="27" t="s">
        <v>8462</v>
      </c>
      <c r="E493" s="18">
        <v>1000</v>
      </c>
      <c r="F493" s="6" t="s">
        <v>4037</v>
      </c>
      <c r="G493" s="255"/>
      <c r="H493" s="11">
        <v>0</v>
      </c>
      <c r="I493" s="11">
        <v>0</v>
      </c>
      <c r="J493" s="11">
        <f t="shared" si="37"/>
        <v>0</v>
      </c>
      <c r="K493" s="4"/>
      <c r="L493" s="24" t="s">
        <v>4897</v>
      </c>
      <c r="M493" s="434" t="s">
        <v>8817</v>
      </c>
      <c r="N493" s="4"/>
      <c r="O493" s="6" t="s">
        <v>3555</v>
      </c>
      <c r="P493" s="2"/>
    </row>
    <row r="494" spans="1:16" ht="26.4" x14ac:dyDescent="0.25">
      <c r="A494" s="34">
        <v>234</v>
      </c>
      <c r="B494" s="37" t="s">
        <v>512</v>
      </c>
      <c r="C494" s="37" t="s">
        <v>4263</v>
      </c>
      <c r="D494" s="27" t="s">
        <v>8463</v>
      </c>
      <c r="E494" s="18">
        <v>1000</v>
      </c>
      <c r="F494" s="6" t="s">
        <v>4038</v>
      </c>
      <c r="G494" s="255"/>
      <c r="H494" s="11">
        <v>0</v>
      </c>
      <c r="I494" s="11">
        <v>0</v>
      </c>
      <c r="J494" s="11">
        <f t="shared" si="37"/>
        <v>0</v>
      </c>
      <c r="K494" s="4"/>
      <c r="L494" s="24" t="s">
        <v>4897</v>
      </c>
      <c r="M494" s="434" t="s">
        <v>8818</v>
      </c>
      <c r="N494" s="4"/>
      <c r="O494" s="6" t="s">
        <v>3555</v>
      </c>
      <c r="P494" s="2"/>
    </row>
    <row r="495" spans="1:16" ht="26.4" x14ac:dyDescent="0.25">
      <c r="A495" s="34">
        <v>235</v>
      </c>
      <c r="B495" s="37" t="s">
        <v>512</v>
      </c>
      <c r="C495" s="37" t="s">
        <v>4264</v>
      </c>
      <c r="D495" s="27" t="s">
        <v>3774</v>
      </c>
      <c r="E495" s="18">
        <v>1000</v>
      </c>
      <c r="F495" s="6" t="s">
        <v>4039</v>
      </c>
      <c r="G495" s="255"/>
      <c r="H495" s="11">
        <v>0</v>
      </c>
      <c r="I495" s="11">
        <v>0</v>
      </c>
      <c r="J495" s="11">
        <f t="shared" si="37"/>
        <v>0</v>
      </c>
      <c r="K495" s="4"/>
      <c r="L495" s="24" t="s">
        <v>4897</v>
      </c>
      <c r="M495" s="434" t="s">
        <v>8819</v>
      </c>
      <c r="N495" s="4"/>
      <c r="O495" s="6" t="s">
        <v>3555</v>
      </c>
      <c r="P495" s="2"/>
    </row>
    <row r="496" spans="1:16" ht="26.4" x14ac:dyDescent="0.25">
      <c r="A496" s="34">
        <v>236</v>
      </c>
      <c r="B496" s="37" t="s">
        <v>512</v>
      </c>
      <c r="C496" s="37" t="s">
        <v>4265</v>
      </c>
      <c r="D496" s="27" t="s">
        <v>8464</v>
      </c>
      <c r="E496" s="18">
        <v>1000</v>
      </c>
      <c r="F496" s="6" t="s">
        <v>4040</v>
      </c>
      <c r="G496" s="255"/>
      <c r="H496" s="11">
        <v>0</v>
      </c>
      <c r="I496" s="11">
        <v>0</v>
      </c>
      <c r="J496" s="11">
        <f t="shared" si="37"/>
        <v>0</v>
      </c>
      <c r="K496" s="4"/>
      <c r="L496" s="24" t="s">
        <v>4897</v>
      </c>
      <c r="M496" s="434" t="s">
        <v>8820</v>
      </c>
      <c r="N496" s="4"/>
      <c r="O496" s="6" t="s">
        <v>3555</v>
      </c>
      <c r="P496" s="2"/>
    </row>
    <row r="497" spans="1:16" ht="26.4" x14ac:dyDescent="0.25">
      <c r="A497" s="34">
        <v>237</v>
      </c>
      <c r="B497" s="37" t="s">
        <v>512</v>
      </c>
      <c r="C497" s="37" t="s">
        <v>4266</v>
      </c>
      <c r="D497" s="27" t="s">
        <v>3775</v>
      </c>
      <c r="E497" s="18">
        <v>979</v>
      </c>
      <c r="F497" s="6" t="s">
        <v>4041</v>
      </c>
      <c r="G497" s="255"/>
      <c r="H497" s="11">
        <v>0</v>
      </c>
      <c r="I497" s="11">
        <v>0</v>
      </c>
      <c r="J497" s="11">
        <f t="shared" si="37"/>
        <v>0</v>
      </c>
      <c r="K497" s="4"/>
      <c r="L497" s="106">
        <v>43720</v>
      </c>
      <c r="M497" s="24" t="s">
        <v>4898</v>
      </c>
      <c r="N497" s="4"/>
      <c r="O497" s="6" t="s">
        <v>3555</v>
      </c>
      <c r="P497" s="2"/>
    </row>
    <row r="498" spans="1:16" ht="26.4" x14ac:dyDescent="0.25">
      <c r="A498" s="34">
        <v>238</v>
      </c>
      <c r="B498" s="37" t="s">
        <v>512</v>
      </c>
      <c r="C498" s="37" t="s">
        <v>4267</v>
      </c>
      <c r="D498" s="27" t="s">
        <v>8465</v>
      </c>
      <c r="E498" s="18">
        <v>1110</v>
      </c>
      <c r="F498" s="6" t="s">
        <v>4042</v>
      </c>
      <c r="G498" s="255"/>
      <c r="H498" s="11">
        <v>0</v>
      </c>
      <c r="I498" s="11">
        <v>0</v>
      </c>
      <c r="J498" s="11">
        <f t="shared" si="37"/>
        <v>0</v>
      </c>
      <c r="K498" s="4"/>
      <c r="L498" s="106">
        <v>43720</v>
      </c>
      <c r="M498" s="24" t="s">
        <v>4899</v>
      </c>
      <c r="N498" s="4"/>
      <c r="O498" s="6" t="s">
        <v>3555</v>
      </c>
      <c r="P498" s="2"/>
    </row>
    <row r="499" spans="1:16" ht="26.4" x14ac:dyDescent="0.25">
      <c r="A499" s="34">
        <v>239</v>
      </c>
      <c r="B499" s="37" t="s">
        <v>512</v>
      </c>
      <c r="C499" s="37" t="s">
        <v>4268</v>
      </c>
      <c r="D499" s="27" t="s">
        <v>3776</v>
      </c>
      <c r="E499" s="18">
        <v>1241</v>
      </c>
      <c r="F499" s="6" t="s">
        <v>4043</v>
      </c>
      <c r="G499" s="255"/>
      <c r="H499" s="11">
        <v>0</v>
      </c>
      <c r="I499" s="11">
        <v>0</v>
      </c>
      <c r="J499" s="11">
        <f t="shared" si="37"/>
        <v>0</v>
      </c>
      <c r="K499" s="4"/>
      <c r="L499" s="106">
        <v>43720</v>
      </c>
      <c r="M499" s="24" t="s">
        <v>4900</v>
      </c>
      <c r="N499" s="4"/>
      <c r="O499" s="6" t="s">
        <v>3555</v>
      </c>
      <c r="P499" s="2"/>
    </row>
    <row r="500" spans="1:16" ht="26.4" x14ac:dyDescent="0.25">
      <c r="A500" s="34">
        <v>240</v>
      </c>
      <c r="B500" s="37" t="s">
        <v>512</v>
      </c>
      <c r="C500" s="37" t="s">
        <v>4269</v>
      </c>
      <c r="D500" s="27" t="s">
        <v>8466</v>
      </c>
      <c r="E500" s="18">
        <v>1000</v>
      </c>
      <c r="F500" s="6" t="s">
        <v>4044</v>
      </c>
      <c r="G500" s="255"/>
      <c r="H500" s="11">
        <v>0</v>
      </c>
      <c r="I500" s="11">
        <v>0</v>
      </c>
      <c r="J500" s="11">
        <f t="shared" si="37"/>
        <v>0</v>
      </c>
      <c r="K500" s="4"/>
      <c r="L500" s="106">
        <v>43720</v>
      </c>
      <c r="M500" s="24" t="s">
        <v>8821</v>
      </c>
      <c r="N500" s="4"/>
      <c r="O500" s="6" t="s">
        <v>3555</v>
      </c>
      <c r="P500" s="2"/>
    </row>
    <row r="501" spans="1:16" ht="26.4" x14ac:dyDescent="0.25">
      <c r="A501" s="34">
        <v>241</v>
      </c>
      <c r="B501" s="37" t="s">
        <v>512</v>
      </c>
      <c r="C501" s="37" t="s">
        <v>4270</v>
      </c>
      <c r="D501" s="27" t="s">
        <v>8467</v>
      </c>
      <c r="E501" s="18">
        <v>1000</v>
      </c>
      <c r="F501" s="6" t="s">
        <v>4045</v>
      </c>
      <c r="G501" s="255"/>
      <c r="H501" s="11">
        <v>0</v>
      </c>
      <c r="I501" s="11">
        <v>0</v>
      </c>
      <c r="J501" s="11">
        <f t="shared" si="37"/>
        <v>0</v>
      </c>
      <c r="K501" s="4"/>
      <c r="L501" s="106">
        <v>43720</v>
      </c>
      <c r="M501" s="24" t="s">
        <v>8822</v>
      </c>
      <c r="N501" s="4"/>
      <c r="O501" s="6" t="s">
        <v>3555</v>
      </c>
      <c r="P501" s="2"/>
    </row>
    <row r="502" spans="1:16" ht="26.4" x14ac:dyDescent="0.25">
      <c r="A502" s="34">
        <v>242</v>
      </c>
      <c r="B502" s="37" t="s">
        <v>512</v>
      </c>
      <c r="C502" s="37" t="s">
        <v>4271</v>
      </c>
      <c r="D502" s="27" t="s">
        <v>8468</v>
      </c>
      <c r="E502" s="18">
        <v>1000</v>
      </c>
      <c r="F502" s="6" t="s">
        <v>4046</v>
      </c>
      <c r="G502" s="255"/>
      <c r="H502" s="11">
        <v>0</v>
      </c>
      <c r="I502" s="11">
        <v>0</v>
      </c>
      <c r="J502" s="11">
        <f t="shared" si="37"/>
        <v>0</v>
      </c>
      <c r="K502" s="4"/>
      <c r="L502" s="106">
        <v>43720</v>
      </c>
      <c r="M502" s="24" t="s">
        <v>8823</v>
      </c>
      <c r="N502" s="4"/>
      <c r="O502" s="6" t="s">
        <v>3555</v>
      </c>
      <c r="P502" s="2"/>
    </row>
    <row r="503" spans="1:16" ht="26.4" x14ac:dyDescent="0.25">
      <c r="A503" s="34">
        <v>243</v>
      </c>
      <c r="B503" s="37" t="s">
        <v>512</v>
      </c>
      <c r="C503" s="37" t="s">
        <v>4272</v>
      </c>
      <c r="D503" s="27" t="s">
        <v>3777</v>
      </c>
      <c r="E503" s="18">
        <v>1000</v>
      </c>
      <c r="F503" s="6" t="s">
        <v>4047</v>
      </c>
      <c r="G503" s="255"/>
      <c r="H503" s="11">
        <v>0</v>
      </c>
      <c r="I503" s="11">
        <v>0</v>
      </c>
      <c r="J503" s="11">
        <f t="shared" si="37"/>
        <v>0</v>
      </c>
      <c r="K503" s="4"/>
      <c r="L503" s="106">
        <v>43720</v>
      </c>
      <c r="M503" s="24" t="s">
        <v>8824</v>
      </c>
      <c r="N503" s="4"/>
      <c r="O503" s="6" t="s">
        <v>3555</v>
      </c>
      <c r="P503" s="2"/>
    </row>
    <row r="504" spans="1:16" ht="26.4" x14ac:dyDescent="0.25">
      <c r="A504" s="34">
        <v>244</v>
      </c>
      <c r="B504" s="37" t="s">
        <v>512</v>
      </c>
      <c r="C504" s="37" t="s">
        <v>4273</v>
      </c>
      <c r="D504" s="27" t="s">
        <v>8469</v>
      </c>
      <c r="E504" s="18">
        <v>1000</v>
      </c>
      <c r="F504" s="6" t="s">
        <v>4048</v>
      </c>
      <c r="G504" s="255"/>
      <c r="H504" s="11">
        <v>0</v>
      </c>
      <c r="I504" s="11">
        <v>0</v>
      </c>
      <c r="J504" s="11">
        <f t="shared" si="37"/>
        <v>0</v>
      </c>
      <c r="K504" s="4"/>
      <c r="L504" s="106">
        <v>43720</v>
      </c>
      <c r="M504" s="24" t="s">
        <v>8825</v>
      </c>
      <c r="N504" s="4"/>
      <c r="O504" s="6" t="s">
        <v>3555</v>
      </c>
      <c r="P504" s="2"/>
    </row>
    <row r="505" spans="1:16" ht="26.4" x14ac:dyDescent="0.25">
      <c r="A505" s="34">
        <v>245</v>
      </c>
      <c r="B505" s="37" t="s">
        <v>512</v>
      </c>
      <c r="C505" s="37" t="s">
        <v>4274</v>
      </c>
      <c r="D505" s="27" t="s">
        <v>8470</v>
      </c>
      <c r="E505" s="18">
        <v>1000</v>
      </c>
      <c r="F505" s="6" t="s">
        <v>4049</v>
      </c>
      <c r="G505" s="255"/>
      <c r="H505" s="11">
        <v>0</v>
      </c>
      <c r="I505" s="11">
        <v>0</v>
      </c>
      <c r="J505" s="11">
        <f t="shared" si="37"/>
        <v>0</v>
      </c>
      <c r="K505" s="4"/>
      <c r="L505" s="106">
        <v>43720</v>
      </c>
      <c r="M505" s="24" t="s">
        <v>8826</v>
      </c>
      <c r="N505" s="4"/>
      <c r="O505" s="6" t="s">
        <v>3555</v>
      </c>
      <c r="P505" s="2"/>
    </row>
    <row r="506" spans="1:16" ht="26.4" x14ac:dyDescent="0.25">
      <c r="A506" s="34">
        <v>246</v>
      </c>
      <c r="B506" s="37" t="s">
        <v>512</v>
      </c>
      <c r="C506" s="37" t="s">
        <v>4275</v>
      </c>
      <c r="D506" s="27" t="s">
        <v>8471</v>
      </c>
      <c r="E506" s="18">
        <v>1000</v>
      </c>
      <c r="F506" s="6" t="s">
        <v>4050</v>
      </c>
      <c r="G506" s="255"/>
      <c r="H506" s="11">
        <v>0</v>
      </c>
      <c r="I506" s="11">
        <v>0</v>
      </c>
      <c r="J506" s="11">
        <f t="shared" si="37"/>
        <v>0</v>
      </c>
      <c r="K506" s="4"/>
      <c r="L506" s="106">
        <v>43720</v>
      </c>
      <c r="M506" s="24" t="s">
        <v>8827</v>
      </c>
      <c r="N506" s="4"/>
      <c r="O506" s="6" t="s">
        <v>3555</v>
      </c>
      <c r="P506" s="2"/>
    </row>
    <row r="507" spans="1:16" ht="26.4" x14ac:dyDescent="0.25">
      <c r="A507" s="34">
        <v>247</v>
      </c>
      <c r="B507" s="37" t="s">
        <v>512</v>
      </c>
      <c r="C507" s="37" t="s">
        <v>4276</v>
      </c>
      <c r="D507" s="27" t="s">
        <v>3848</v>
      </c>
      <c r="E507" s="18">
        <v>1000</v>
      </c>
      <c r="F507" s="47" t="s">
        <v>4051</v>
      </c>
      <c r="G507" s="255"/>
      <c r="H507" s="11">
        <v>0</v>
      </c>
      <c r="I507" s="11">
        <v>0</v>
      </c>
      <c r="J507" s="11">
        <f t="shared" si="37"/>
        <v>0</v>
      </c>
      <c r="K507" s="4"/>
      <c r="L507" s="106">
        <v>43720</v>
      </c>
      <c r="M507" s="24" t="s">
        <v>8828</v>
      </c>
      <c r="N507" s="4"/>
      <c r="O507" s="6" t="s">
        <v>3555</v>
      </c>
      <c r="P507" s="2"/>
    </row>
    <row r="508" spans="1:16" ht="26.4" x14ac:dyDescent="0.25">
      <c r="A508" s="34">
        <v>248</v>
      </c>
      <c r="B508" s="37" t="s">
        <v>512</v>
      </c>
      <c r="C508" s="37" t="s">
        <v>4277</v>
      </c>
      <c r="D508" s="27" t="s">
        <v>8472</v>
      </c>
      <c r="E508" s="436">
        <v>1000</v>
      </c>
      <c r="F508" s="6" t="s">
        <v>4052</v>
      </c>
      <c r="G508" s="255"/>
      <c r="H508" s="11">
        <v>0</v>
      </c>
      <c r="I508" s="11">
        <v>0</v>
      </c>
      <c r="J508" s="11">
        <f t="shared" si="37"/>
        <v>0</v>
      </c>
      <c r="K508" s="4"/>
      <c r="L508" s="106">
        <v>43720</v>
      </c>
      <c r="M508" s="24" t="s">
        <v>8829</v>
      </c>
      <c r="N508" s="4"/>
      <c r="O508" s="6" t="s">
        <v>3555</v>
      </c>
      <c r="P508" s="2"/>
    </row>
    <row r="509" spans="1:16" ht="26.4" x14ac:dyDescent="0.25">
      <c r="A509" s="34">
        <v>249</v>
      </c>
      <c r="B509" s="37" t="s">
        <v>512</v>
      </c>
      <c r="C509" s="37" t="s">
        <v>4278</v>
      </c>
      <c r="D509" s="27" t="s">
        <v>3849</v>
      </c>
      <c r="E509" s="436">
        <v>1000</v>
      </c>
      <c r="F509" s="6" t="s">
        <v>4053</v>
      </c>
      <c r="G509" s="255"/>
      <c r="H509" s="11">
        <v>0</v>
      </c>
      <c r="I509" s="11">
        <v>0</v>
      </c>
      <c r="J509" s="11">
        <f t="shared" si="37"/>
        <v>0</v>
      </c>
      <c r="K509" s="4"/>
      <c r="L509" s="106">
        <v>43720</v>
      </c>
      <c r="M509" s="24" t="s">
        <v>8830</v>
      </c>
      <c r="N509" s="4"/>
      <c r="O509" s="6" t="s">
        <v>3555</v>
      </c>
      <c r="P509" s="2"/>
    </row>
    <row r="510" spans="1:16" ht="26.4" x14ac:dyDescent="0.25">
      <c r="A510" s="34">
        <v>250</v>
      </c>
      <c r="B510" s="37" t="s">
        <v>512</v>
      </c>
      <c r="C510" s="37" t="s">
        <v>4279</v>
      </c>
      <c r="D510" s="27" t="s">
        <v>8473</v>
      </c>
      <c r="E510" s="436">
        <v>1000</v>
      </c>
      <c r="F510" s="6" t="s">
        <v>4054</v>
      </c>
      <c r="G510" s="255"/>
      <c r="H510" s="11">
        <v>0</v>
      </c>
      <c r="I510" s="11">
        <v>0</v>
      </c>
      <c r="J510" s="11">
        <f t="shared" si="37"/>
        <v>0</v>
      </c>
      <c r="K510" s="4"/>
      <c r="L510" s="106">
        <v>43720</v>
      </c>
      <c r="M510" s="24" t="s">
        <v>8831</v>
      </c>
      <c r="N510" s="4"/>
      <c r="O510" s="6" t="s">
        <v>3555</v>
      </c>
      <c r="P510" s="2"/>
    </row>
    <row r="511" spans="1:16" ht="26.4" x14ac:dyDescent="0.25">
      <c r="A511" s="34">
        <v>251</v>
      </c>
      <c r="B511" s="37" t="s">
        <v>512</v>
      </c>
      <c r="C511" s="37" t="s">
        <v>4280</v>
      </c>
      <c r="D511" s="27" t="s">
        <v>3850</v>
      </c>
      <c r="E511" s="436">
        <v>1000</v>
      </c>
      <c r="F511" s="6" t="s">
        <v>4055</v>
      </c>
      <c r="G511" s="255"/>
      <c r="H511" s="11">
        <v>0</v>
      </c>
      <c r="I511" s="11">
        <v>0</v>
      </c>
      <c r="J511" s="11">
        <f t="shared" si="37"/>
        <v>0</v>
      </c>
      <c r="K511" s="4"/>
      <c r="L511" s="106">
        <v>43720</v>
      </c>
      <c r="M511" s="24" t="s">
        <v>8832</v>
      </c>
      <c r="N511" s="4"/>
      <c r="O511" s="6" t="s">
        <v>3555</v>
      </c>
      <c r="P511" s="2"/>
    </row>
    <row r="512" spans="1:16" ht="26.4" x14ac:dyDescent="0.25">
      <c r="A512" s="34">
        <v>252</v>
      </c>
      <c r="B512" s="37" t="s">
        <v>512</v>
      </c>
      <c r="C512" s="37" t="s">
        <v>4281</v>
      </c>
      <c r="D512" s="27" t="s">
        <v>8474</v>
      </c>
      <c r="E512" s="436">
        <v>1000</v>
      </c>
      <c r="F512" s="6" t="s">
        <v>4056</v>
      </c>
      <c r="G512" s="255"/>
      <c r="H512" s="11">
        <v>0</v>
      </c>
      <c r="I512" s="11">
        <v>0</v>
      </c>
      <c r="J512" s="11">
        <f t="shared" si="37"/>
        <v>0</v>
      </c>
      <c r="K512" s="4"/>
      <c r="L512" s="106">
        <v>43720</v>
      </c>
      <c r="M512" s="24" t="s">
        <v>8833</v>
      </c>
      <c r="N512" s="4"/>
      <c r="O512" s="6" t="s">
        <v>3555</v>
      </c>
      <c r="P512" s="2"/>
    </row>
    <row r="513" spans="1:16" ht="26.4" x14ac:dyDescent="0.25">
      <c r="A513" s="34">
        <v>253</v>
      </c>
      <c r="B513" s="37" t="s">
        <v>512</v>
      </c>
      <c r="C513" s="37" t="s">
        <v>4282</v>
      </c>
      <c r="D513" s="27" t="s">
        <v>3851</v>
      </c>
      <c r="E513" s="436">
        <v>1000</v>
      </c>
      <c r="F513" s="6" t="s">
        <v>4057</v>
      </c>
      <c r="G513" s="255"/>
      <c r="H513" s="11">
        <v>0</v>
      </c>
      <c r="I513" s="11">
        <v>0</v>
      </c>
      <c r="J513" s="11">
        <f t="shared" ref="J513:J576" si="38">H513</f>
        <v>0</v>
      </c>
      <c r="K513" s="4"/>
      <c r="L513" s="106">
        <v>43720</v>
      </c>
      <c r="M513" s="24" t="s">
        <v>8834</v>
      </c>
      <c r="N513" s="4"/>
      <c r="O513" s="6" t="s">
        <v>3555</v>
      </c>
      <c r="P513" s="2"/>
    </row>
    <row r="514" spans="1:16" ht="26.4" x14ac:dyDescent="0.25">
      <c r="A514" s="34">
        <v>254</v>
      </c>
      <c r="B514" s="37" t="s">
        <v>512</v>
      </c>
      <c r="C514" s="37" t="s">
        <v>4283</v>
      </c>
      <c r="D514" s="27" t="s">
        <v>8475</v>
      </c>
      <c r="E514" s="436">
        <v>1000</v>
      </c>
      <c r="F514" s="6" t="s">
        <v>4058</v>
      </c>
      <c r="G514" s="255"/>
      <c r="H514" s="11">
        <v>0</v>
      </c>
      <c r="I514" s="11">
        <v>0</v>
      </c>
      <c r="J514" s="11">
        <f t="shared" si="38"/>
        <v>0</v>
      </c>
      <c r="K514" s="4"/>
      <c r="L514" s="106">
        <v>43720</v>
      </c>
      <c r="M514" s="24" t="s">
        <v>8835</v>
      </c>
      <c r="N514" s="4"/>
      <c r="O514" s="6" t="s">
        <v>3555</v>
      </c>
      <c r="P514" s="2"/>
    </row>
    <row r="515" spans="1:16" ht="26.4" x14ac:dyDescent="0.25">
      <c r="A515" s="34">
        <v>255</v>
      </c>
      <c r="B515" s="37" t="s">
        <v>512</v>
      </c>
      <c r="C515" s="37" t="s">
        <v>4284</v>
      </c>
      <c r="D515" s="27" t="s">
        <v>3852</v>
      </c>
      <c r="E515" s="436">
        <v>1000</v>
      </c>
      <c r="F515" s="6" t="s">
        <v>4059</v>
      </c>
      <c r="G515" s="255"/>
      <c r="H515" s="11">
        <v>0</v>
      </c>
      <c r="I515" s="11">
        <v>0</v>
      </c>
      <c r="J515" s="11">
        <f t="shared" si="38"/>
        <v>0</v>
      </c>
      <c r="K515" s="4"/>
      <c r="L515" s="106">
        <v>43720</v>
      </c>
      <c r="M515" s="24" t="s">
        <v>8836</v>
      </c>
      <c r="N515" s="4"/>
      <c r="O515" s="6" t="s">
        <v>3555</v>
      </c>
      <c r="P515" s="2"/>
    </row>
    <row r="516" spans="1:16" ht="26.4" x14ac:dyDescent="0.25">
      <c r="A516" s="34">
        <v>256</v>
      </c>
      <c r="B516" s="37" t="s">
        <v>512</v>
      </c>
      <c r="C516" s="37" t="s">
        <v>4285</v>
      </c>
      <c r="D516" s="27" t="s">
        <v>8476</v>
      </c>
      <c r="E516" s="436">
        <v>1000</v>
      </c>
      <c r="F516" s="6" t="s">
        <v>4060</v>
      </c>
      <c r="G516" s="255"/>
      <c r="H516" s="11">
        <v>0</v>
      </c>
      <c r="I516" s="11">
        <v>0</v>
      </c>
      <c r="J516" s="11">
        <f t="shared" si="38"/>
        <v>0</v>
      </c>
      <c r="K516" s="4"/>
      <c r="L516" s="106">
        <v>43720</v>
      </c>
      <c r="M516" s="24" t="s">
        <v>8837</v>
      </c>
      <c r="N516" s="4"/>
      <c r="O516" s="6" t="s">
        <v>3555</v>
      </c>
      <c r="P516" s="2"/>
    </row>
    <row r="517" spans="1:16" ht="26.4" x14ac:dyDescent="0.25">
      <c r="A517" s="34">
        <v>257</v>
      </c>
      <c r="B517" s="37" t="s">
        <v>512</v>
      </c>
      <c r="C517" s="37" t="s">
        <v>4286</v>
      </c>
      <c r="D517" s="27" t="s">
        <v>3853</v>
      </c>
      <c r="E517" s="436">
        <v>1000</v>
      </c>
      <c r="F517" s="6" t="s">
        <v>4061</v>
      </c>
      <c r="G517" s="255"/>
      <c r="H517" s="11">
        <v>0</v>
      </c>
      <c r="I517" s="11">
        <v>0</v>
      </c>
      <c r="J517" s="11">
        <f t="shared" si="38"/>
        <v>0</v>
      </c>
      <c r="K517" s="4"/>
      <c r="L517" s="106">
        <v>43720</v>
      </c>
      <c r="M517" s="24" t="s">
        <v>8838</v>
      </c>
      <c r="N517" s="4"/>
      <c r="O517" s="6" t="s">
        <v>3555</v>
      </c>
      <c r="P517" s="2"/>
    </row>
    <row r="518" spans="1:16" ht="26.4" x14ac:dyDescent="0.25">
      <c r="A518" s="34">
        <v>258</v>
      </c>
      <c r="B518" s="37" t="s">
        <v>512</v>
      </c>
      <c r="C518" s="37" t="s">
        <v>4287</v>
      </c>
      <c r="D518" s="27" t="s">
        <v>8477</v>
      </c>
      <c r="E518" s="436">
        <v>1000</v>
      </c>
      <c r="F518" s="6" t="s">
        <v>4062</v>
      </c>
      <c r="G518" s="255"/>
      <c r="H518" s="11">
        <v>0</v>
      </c>
      <c r="I518" s="11">
        <v>0</v>
      </c>
      <c r="J518" s="11">
        <f t="shared" si="38"/>
        <v>0</v>
      </c>
      <c r="K518" s="4"/>
      <c r="L518" s="106">
        <v>43720</v>
      </c>
      <c r="M518" s="24" t="s">
        <v>8839</v>
      </c>
      <c r="N518" s="4"/>
      <c r="O518" s="6" t="s">
        <v>3555</v>
      </c>
      <c r="P518" s="2"/>
    </row>
    <row r="519" spans="1:16" ht="26.4" x14ac:dyDescent="0.25">
      <c r="A519" s="34">
        <v>259</v>
      </c>
      <c r="B519" s="37" t="s">
        <v>512</v>
      </c>
      <c r="C519" s="37" t="s">
        <v>4288</v>
      </c>
      <c r="D519" s="27" t="s">
        <v>3854</v>
      </c>
      <c r="E519" s="436">
        <v>1000</v>
      </c>
      <c r="F519" s="37" t="s">
        <v>4063</v>
      </c>
      <c r="G519" s="255"/>
      <c r="H519" s="11">
        <v>0</v>
      </c>
      <c r="I519" s="11">
        <v>0</v>
      </c>
      <c r="J519" s="11">
        <f t="shared" si="38"/>
        <v>0</v>
      </c>
      <c r="K519" s="4"/>
      <c r="L519" s="106">
        <v>43720</v>
      </c>
      <c r="M519" s="24" t="s">
        <v>8840</v>
      </c>
      <c r="N519" s="4"/>
      <c r="O519" s="6" t="s">
        <v>3555</v>
      </c>
      <c r="P519" s="2"/>
    </row>
    <row r="520" spans="1:16" ht="26.4" x14ac:dyDescent="0.25">
      <c r="A520" s="34">
        <v>260</v>
      </c>
      <c r="B520" s="37" t="s">
        <v>512</v>
      </c>
      <c r="C520" s="37" t="s">
        <v>4289</v>
      </c>
      <c r="D520" s="27" t="s">
        <v>8478</v>
      </c>
      <c r="E520" s="436">
        <v>1000</v>
      </c>
      <c r="F520" s="6" t="s">
        <v>4064</v>
      </c>
      <c r="G520" s="255"/>
      <c r="H520" s="11">
        <v>0</v>
      </c>
      <c r="I520" s="11">
        <v>0</v>
      </c>
      <c r="J520" s="11">
        <f t="shared" si="38"/>
        <v>0</v>
      </c>
      <c r="K520" s="4"/>
      <c r="L520" s="106">
        <v>43720</v>
      </c>
      <c r="M520" s="24" t="s">
        <v>8841</v>
      </c>
      <c r="N520" s="4"/>
      <c r="O520" s="6" t="s">
        <v>3555</v>
      </c>
      <c r="P520" s="2"/>
    </row>
    <row r="521" spans="1:16" ht="26.4" x14ac:dyDescent="0.25">
      <c r="A521" s="34">
        <v>261</v>
      </c>
      <c r="B521" s="37" t="s">
        <v>512</v>
      </c>
      <c r="C521" s="37" t="s">
        <v>4290</v>
      </c>
      <c r="D521" s="27" t="s">
        <v>3855</v>
      </c>
      <c r="E521" s="436">
        <v>1000</v>
      </c>
      <c r="F521" s="6" t="s">
        <v>4065</v>
      </c>
      <c r="G521" s="255"/>
      <c r="H521" s="11">
        <v>0</v>
      </c>
      <c r="I521" s="11">
        <v>0</v>
      </c>
      <c r="J521" s="11">
        <f t="shared" si="38"/>
        <v>0</v>
      </c>
      <c r="K521" s="4"/>
      <c r="L521" s="106">
        <v>43720</v>
      </c>
      <c r="M521" s="24" t="s">
        <v>8842</v>
      </c>
      <c r="N521" s="4"/>
      <c r="O521" s="6" t="s">
        <v>3555</v>
      </c>
      <c r="P521" s="2"/>
    </row>
    <row r="522" spans="1:16" ht="26.4" x14ac:dyDescent="0.25">
      <c r="A522" s="34">
        <v>262</v>
      </c>
      <c r="B522" s="37" t="s">
        <v>512</v>
      </c>
      <c r="C522" s="37" t="s">
        <v>4291</v>
      </c>
      <c r="D522" s="27" t="s">
        <v>8479</v>
      </c>
      <c r="E522" s="436">
        <v>1000</v>
      </c>
      <c r="F522" s="6" t="s">
        <v>4066</v>
      </c>
      <c r="G522" s="255"/>
      <c r="H522" s="11">
        <v>0</v>
      </c>
      <c r="I522" s="11">
        <v>0</v>
      </c>
      <c r="J522" s="11">
        <f t="shared" si="38"/>
        <v>0</v>
      </c>
      <c r="K522" s="4"/>
      <c r="L522" s="106">
        <v>43720</v>
      </c>
      <c r="M522" s="24" t="s">
        <v>8843</v>
      </c>
      <c r="N522" s="4"/>
      <c r="O522" s="6" t="s">
        <v>3555</v>
      </c>
      <c r="P522" s="2"/>
    </row>
    <row r="523" spans="1:16" ht="26.4" x14ac:dyDescent="0.25">
      <c r="A523" s="34">
        <v>263</v>
      </c>
      <c r="B523" s="37" t="s">
        <v>512</v>
      </c>
      <c r="C523" s="37" t="s">
        <v>4292</v>
      </c>
      <c r="D523" s="27" t="s">
        <v>3856</v>
      </c>
      <c r="E523" s="436">
        <v>1000</v>
      </c>
      <c r="F523" s="6" t="s">
        <v>4067</v>
      </c>
      <c r="G523" s="255"/>
      <c r="H523" s="11">
        <v>0</v>
      </c>
      <c r="I523" s="11">
        <v>0</v>
      </c>
      <c r="J523" s="11">
        <f t="shared" si="38"/>
        <v>0</v>
      </c>
      <c r="K523" s="4"/>
      <c r="L523" s="106">
        <v>43720</v>
      </c>
      <c r="M523" s="24" t="s">
        <v>8844</v>
      </c>
      <c r="N523" s="4"/>
      <c r="O523" s="6" t="s">
        <v>3555</v>
      </c>
      <c r="P523" s="2"/>
    </row>
    <row r="524" spans="1:16" ht="26.4" x14ac:dyDescent="0.25">
      <c r="A524" s="34">
        <v>264</v>
      </c>
      <c r="B524" s="37" t="s">
        <v>512</v>
      </c>
      <c r="C524" s="37" t="s">
        <v>4293</v>
      </c>
      <c r="D524" s="27" t="s">
        <v>8480</v>
      </c>
      <c r="E524" s="436">
        <v>1000</v>
      </c>
      <c r="F524" s="6" t="s">
        <v>4068</v>
      </c>
      <c r="G524" s="255"/>
      <c r="H524" s="11">
        <v>0</v>
      </c>
      <c r="I524" s="11">
        <v>0</v>
      </c>
      <c r="J524" s="11">
        <f t="shared" si="38"/>
        <v>0</v>
      </c>
      <c r="K524" s="4"/>
      <c r="L524" s="106">
        <v>43720</v>
      </c>
      <c r="M524" s="24" t="s">
        <v>8845</v>
      </c>
      <c r="N524" s="4"/>
      <c r="O524" s="6" t="s">
        <v>3555</v>
      </c>
      <c r="P524" s="2"/>
    </row>
    <row r="525" spans="1:16" ht="26.4" x14ac:dyDescent="0.25">
      <c r="A525" s="34">
        <v>265</v>
      </c>
      <c r="B525" s="37" t="s">
        <v>512</v>
      </c>
      <c r="C525" s="37" t="s">
        <v>4294</v>
      </c>
      <c r="D525" s="27" t="s">
        <v>3857</v>
      </c>
      <c r="E525" s="436">
        <v>1000</v>
      </c>
      <c r="F525" s="6" t="s">
        <v>4069</v>
      </c>
      <c r="G525" s="255"/>
      <c r="H525" s="11">
        <v>0</v>
      </c>
      <c r="I525" s="11">
        <v>0</v>
      </c>
      <c r="J525" s="11">
        <f t="shared" si="38"/>
        <v>0</v>
      </c>
      <c r="K525" s="4"/>
      <c r="L525" s="106">
        <v>43720</v>
      </c>
      <c r="M525" s="24" t="s">
        <v>8846</v>
      </c>
      <c r="N525" s="4"/>
      <c r="O525" s="6" t="s">
        <v>3555</v>
      </c>
      <c r="P525" s="2"/>
    </row>
    <row r="526" spans="1:16" ht="26.4" x14ac:dyDescent="0.25">
      <c r="A526" s="34">
        <v>266</v>
      </c>
      <c r="B526" s="37" t="s">
        <v>512</v>
      </c>
      <c r="C526" s="37" t="s">
        <v>4295</v>
      </c>
      <c r="D526" s="27" t="s">
        <v>8481</v>
      </c>
      <c r="E526" s="436">
        <v>1000</v>
      </c>
      <c r="F526" s="6" t="s">
        <v>4070</v>
      </c>
      <c r="G526" s="255"/>
      <c r="H526" s="11">
        <v>0</v>
      </c>
      <c r="I526" s="11">
        <v>0</v>
      </c>
      <c r="J526" s="11">
        <f t="shared" si="38"/>
        <v>0</v>
      </c>
      <c r="K526" s="4"/>
      <c r="L526" s="106">
        <v>43720</v>
      </c>
      <c r="M526" s="24" t="s">
        <v>8847</v>
      </c>
      <c r="N526" s="4"/>
      <c r="O526" s="6" t="s">
        <v>3555</v>
      </c>
      <c r="P526" s="2"/>
    </row>
    <row r="527" spans="1:16" ht="26.4" x14ac:dyDescent="0.25">
      <c r="A527" s="34">
        <v>267</v>
      </c>
      <c r="B527" s="37" t="s">
        <v>512</v>
      </c>
      <c r="C527" s="37" t="s">
        <v>4296</v>
      </c>
      <c r="D527" s="27" t="s">
        <v>3858</v>
      </c>
      <c r="E527" s="436">
        <v>1000</v>
      </c>
      <c r="F527" s="6" t="s">
        <v>4071</v>
      </c>
      <c r="G527" s="255"/>
      <c r="H527" s="11">
        <v>0</v>
      </c>
      <c r="I527" s="11">
        <v>0</v>
      </c>
      <c r="J527" s="11">
        <f t="shared" si="38"/>
        <v>0</v>
      </c>
      <c r="K527" s="4"/>
      <c r="L527" s="106">
        <v>43720</v>
      </c>
      <c r="M527" s="24" t="s">
        <v>8848</v>
      </c>
      <c r="N527" s="4"/>
      <c r="O527" s="6" t="s">
        <v>3555</v>
      </c>
      <c r="P527" s="2"/>
    </row>
    <row r="528" spans="1:16" ht="26.4" x14ac:dyDescent="0.25">
      <c r="A528" s="34">
        <v>268</v>
      </c>
      <c r="B528" s="37" t="s">
        <v>512</v>
      </c>
      <c r="C528" s="37" t="s">
        <v>4297</v>
      </c>
      <c r="D528" s="27" t="s">
        <v>8482</v>
      </c>
      <c r="E528" s="436">
        <v>1000</v>
      </c>
      <c r="F528" s="6" t="s">
        <v>4072</v>
      </c>
      <c r="G528" s="255"/>
      <c r="H528" s="11">
        <v>0</v>
      </c>
      <c r="I528" s="11">
        <v>0</v>
      </c>
      <c r="J528" s="11">
        <f t="shared" si="38"/>
        <v>0</v>
      </c>
      <c r="K528" s="4"/>
      <c r="L528" s="106">
        <v>43720</v>
      </c>
      <c r="M528" s="24" t="s">
        <v>8849</v>
      </c>
      <c r="N528" s="4"/>
      <c r="O528" s="6" t="s">
        <v>3555</v>
      </c>
      <c r="P528" s="2"/>
    </row>
    <row r="529" spans="1:16" ht="26.4" x14ac:dyDescent="0.25">
      <c r="A529" s="34">
        <v>269</v>
      </c>
      <c r="B529" s="37" t="s">
        <v>512</v>
      </c>
      <c r="C529" s="37" t="s">
        <v>4298</v>
      </c>
      <c r="D529" s="27" t="s">
        <v>3859</v>
      </c>
      <c r="E529" s="436">
        <v>1000</v>
      </c>
      <c r="F529" s="6" t="s">
        <v>4073</v>
      </c>
      <c r="G529" s="255"/>
      <c r="H529" s="11">
        <v>0</v>
      </c>
      <c r="I529" s="11">
        <v>0</v>
      </c>
      <c r="J529" s="11">
        <f t="shared" si="38"/>
        <v>0</v>
      </c>
      <c r="K529" s="4"/>
      <c r="L529" s="106">
        <v>43720</v>
      </c>
      <c r="M529" s="24" t="s">
        <v>8850</v>
      </c>
      <c r="N529" s="4"/>
      <c r="O529" s="6" t="s">
        <v>3555</v>
      </c>
      <c r="P529" s="2"/>
    </row>
    <row r="530" spans="1:16" ht="26.4" x14ac:dyDescent="0.25">
      <c r="A530" s="34">
        <v>270</v>
      </c>
      <c r="B530" s="37" t="s">
        <v>512</v>
      </c>
      <c r="C530" s="37" t="s">
        <v>4299</v>
      </c>
      <c r="D530" s="27" t="s">
        <v>8483</v>
      </c>
      <c r="E530" s="436">
        <v>1000</v>
      </c>
      <c r="F530" s="6" t="s">
        <v>4074</v>
      </c>
      <c r="G530" s="255"/>
      <c r="H530" s="11">
        <v>0</v>
      </c>
      <c r="I530" s="11">
        <v>0</v>
      </c>
      <c r="J530" s="11">
        <f t="shared" si="38"/>
        <v>0</v>
      </c>
      <c r="K530" s="4"/>
      <c r="L530" s="106">
        <v>43720</v>
      </c>
      <c r="M530" s="24" t="s">
        <v>8851</v>
      </c>
      <c r="N530" s="4"/>
      <c r="O530" s="6" t="s">
        <v>3555</v>
      </c>
      <c r="P530" s="2"/>
    </row>
    <row r="531" spans="1:16" ht="26.4" x14ac:dyDescent="0.25">
      <c r="A531" s="34">
        <v>271</v>
      </c>
      <c r="B531" s="37" t="s">
        <v>512</v>
      </c>
      <c r="C531" s="37" t="s">
        <v>4300</v>
      </c>
      <c r="D531" s="27" t="s">
        <v>3860</v>
      </c>
      <c r="E531" s="436">
        <v>1000</v>
      </c>
      <c r="F531" s="6" t="s">
        <v>4075</v>
      </c>
      <c r="G531" s="255"/>
      <c r="H531" s="11">
        <v>0</v>
      </c>
      <c r="I531" s="11">
        <v>0</v>
      </c>
      <c r="J531" s="11">
        <f t="shared" si="38"/>
        <v>0</v>
      </c>
      <c r="K531" s="4"/>
      <c r="L531" s="106">
        <v>43720</v>
      </c>
      <c r="M531" s="24" t="s">
        <v>8852</v>
      </c>
      <c r="N531" s="4"/>
      <c r="O531" s="6" t="s">
        <v>3555</v>
      </c>
      <c r="P531" s="2"/>
    </row>
    <row r="532" spans="1:16" ht="26.4" x14ac:dyDescent="0.25">
      <c r="A532" s="34">
        <v>272</v>
      </c>
      <c r="B532" s="37" t="s">
        <v>512</v>
      </c>
      <c r="C532" s="37" t="s">
        <v>4301</v>
      </c>
      <c r="D532" s="27" t="s">
        <v>8484</v>
      </c>
      <c r="E532" s="436">
        <v>1000</v>
      </c>
      <c r="F532" s="6" t="s">
        <v>4076</v>
      </c>
      <c r="G532" s="255"/>
      <c r="H532" s="11">
        <v>0</v>
      </c>
      <c r="I532" s="11">
        <v>0</v>
      </c>
      <c r="J532" s="11">
        <f t="shared" si="38"/>
        <v>0</v>
      </c>
      <c r="K532" s="4"/>
      <c r="L532" s="106">
        <v>43720</v>
      </c>
      <c r="M532" s="24" t="s">
        <v>8853</v>
      </c>
      <c r="N532" s="4"/>
      <c r="O532" s="6" t="s">
        <v>3555</v>
      </c>
      <c r="P532" s="2"/>
    </row>
    <row r="533" spans="1:16" ht="26.4" x14ac:dyDescent="0.25">
      <c r="A533" s="34">
        <v>273</v>
      </c>
      <c r="B533" s="37" t="s">
        <v>512</v>
      </c>
      <c r="C533" s="37" t="s">
        <v>4302</v>
      </c>
      <c r="D533" s="27" t="s">
        <v>3861</v>
      </c>
      <c r="E533" s="436">
        <v>1000</v>
      </c>
      <c r="F533" s="6" t="s">
        <v>4077</v>
      </c>
      <c r="G533" s="255"/>
      <c r="H533" s="11">
        <v>0</v>
      </c>
      <c r="I533" s="11">
        <v>0</v>
      </c>
      <c r="J533" s="11">
        <f t="shared" si="38"/>
        <v>0</v>
      </c>
      <c r="K533" s="4"/>
      <c r="L533" s="106">
        <v>43720</v>
      </c>
      <c r="M533" s="24" t="s">
        <v>8854</v>
      </c>
      <c r="N533" s="4"/>
      <c r="O533" s="6" t="s">
        <v>3555</v>
      </c>
      <c r="P533" s="2"/>
    </row>
    <row r="534" spans="1:16" ht="26.4" x14ac:dyDescent="0.25">
      <c r="A534" s="34">
        <v>274</v>
      </c>
      <c r="B534" s="37" t="s">
        <v>512</v>
      </c>
      <c r="C534" s="37" t="s">
        <v>4303</v>
      </c>
      <c r="D534" s="27" t="s">
        <v>8485</v>
      </c>
      <c r="E534" s="436">
        <v>1000</v>
      </c>
      <c r="F534" s="6" t="s">
        <v>4078</v>
      </c>
      <c r="G534" s="255"/>
      <c r="H534" s="11">
        <v>0</v>
      </c>
      <c r="I534" s="11">
        <v>0</v>
      </c>
      <c r="J534" s="11">
        <f t="shared" si="38"/>
        <v>0</v>
      </c>
      <c r="K534" s="4"/>
      <c r="L534" s="106">
        <v>43720</v>
      </c>
      <c r="M534" s="24" t="s">
        <v>8855</v>
      </c>
      <c r="N534" s="4"/>
      <c r="O534" s="6" t="s">
        <v>3555</v>
      </c>
      <c r="P534" s="2"/>
    </row>
    <row r="535" spans="1:16" ht="26.4" x14ac:dyDescent="0.25">
      <c r="A535" s="34">
        <v>275</v>
      </c>
      <c r="B535" s="37" t="s">
        <v>512</v>
      </c>
      <c r="C535" s="37" t="s">
        <v>4304</v>
      </c>
      <c r="D535" s="27" t="s">
        <v>3862</v>
      </c>
      <c r="E535" s="436">
        <v>1000</v>
      </c>
      <c r="F535" s="6" t="s">
        <v>4079</v>
      </c>
      <c r="G535" s="255"/>
      <c r="H535" s="11">
        <v>0</v>
      </c>
      <c r="I535" s="11">
        <v>0</v>
      </c>
      <c r="J535" s="11">
        <f t="shared" si="38"/>
        <v>0</v>
      </c>
      <c r="K535" s="4"/>
      <c r="L535" s="106">
        <v>43720</v>
      </c>
      <c r="M535" s="24" t="s">
        <v>8856</v>
      </c>
      <c r="N535" s="4"/>
      <c r="O535" s="6" t="s">
        <v>3555</v>
      </c>
      <c r="P535" s="2"/>
    </row>
    <row r="536" spans="1:16" ht="26.4" x14ac:dyDescent="0.25">
      <c r="A536" s="34">
        <v>276</v>
      </c>
      <c r="B536" s="37" t="s">
        <v>512</v>
      </c>
      <c r="C536" s="37" t="s">
        <v>4305</v>
      </c>
      <c r="D536" s="27" t="s">
        <v>8486</v>
      </c>
      <c r="E536" s="436">
        <v>1000</v>
      </c>
      <c r="F536" s="47" t="s">
        <v>4080</v>
      </c>
      <c r="G536" s="255"/>
      <c r="H536" s="11">
        <v>0</v>
      </c>
      <c r="I536" s="11">
        <v>0</v>
      </c>
      <c r="J536" s="11">
        <f t="shared" si="38"/>
        <v>0</v>
      </c>
      <c r="K536" s="4"/>
      <c r="L536" s="106">
        <v>43720</v>
      </c>
      <c r="M536" s="24" t="s">
        <v>8857</v>
      </c>
      <c r="N536" s="4"/>
      <c r="O536" s="6" t="s">
        <v>3555</v>
      </c>
      <c r="P536" s="2"/>
    </row>
    <row r="537" spans="1:16" ht="26.4" x14ac:dyDescent="0.25">
      <c r="A537" s="34">
        <v>277</v>
      </c>
      <c r="B537" s="37" t="s">
        <v>512</v>
      </c>
      <c r="C537" s="37" t="s">
        <v>4306</v>
      </c>
      <c r="D537" s="27" t="s">
        <v>3863</v>
      </c>
      <c r="E537" s="436">
        <v>1000</v>
      </c>
      <c r="F537" s="6" t="s">
        <v>4156</v>
      </c>
      <c r="G537" s="255"/>
      <c r="H537" s="11">
        <v>0</v>
      </c>
      <c r="I537" s="11">
        <v>0</v>
      </c>
      <c r="J537" s="11">
        <f t="shared" si="38"/>
        <v>0</v>
      </c>
      <c r="K537" s="4"/>
      <c r="L537" s="106">
        <v>43720</v>
      </c>
      <c r="M537" s="24" t="s">
        <v>8858</v>
      </c>
      <c r="N537" s="4"/>
      <c r="O537" s="6" t="s">
        <v>3555</v>
      </c>
      <c r="P537" s="2"/>
    </row>
    <row r="538" spans="1:16" ht="26.4" x14ac:dyDescent="0.25">
      <c r="A538" s="34">
        <v>278</v>
      </c>
      <c r="B538" s="37" t="s">
        <v>512</v>
      </c>
      <c r="C538" s="37" t="s">
        <v>4307</v>
      </c>
      <c r="D538" s="27" t="s">
        <v>8487</v>
      </c>
      <c r="E538" s="436">
        <v>1000</v>
      </c>
      <c r="F538" s="6" t="s">
        <v>4157</v>
      </c>
      <c r="G538" s="255"/>
      <c r="H538" s="11">
        <v>0</v>
      </c>
      <c r="I538" s="11">
        <v>0</v>
      </c>
      <c r="J538" s="11">
        <f t="shared" si="38"/>
        <v>0</v>
      </c>
      <c r="K538" s="4"/>
      <c r="L538" s="106">
        <v>43720</v>
      </c>
      <c r="M538" s="24" t="s">
        <v>8859</v>
      </c>
      <c r="N538" s="4"/>
      <c r="O538" s="6" t="s">
        <v>3555</v>
      </c>
      <c r="P538" s="2"/>
    </row>
    <row r="539" spans="1:16" ht="26.4" x14ac:dyDescent="0.25">
      <c r="A539" s="34">
        <v>279</v>
      </c>
      <c r="B539" s="37" t="s">
        <v>512</v>
      </c>
      <c r="C539" s="37" t="s">
        <v>4308</v>
      </c>
      <c r="D539" s="27" t="s">
        <v>3864</v>
      </c>
      <c r="E539" s="436">
        <v>1000</v>
      </c>
      <c r="F539" s="6" t="s">
        <v>4158</v>
      </c>
      <c r="G539" s="255"/>
      <c r="H539" s="11">
        <v>0</v>
      </c>
      <c r="I539" s="11">
        <v>0</v>
      </c>
      <c r="J539" s="11">
        <f t="shared" si="38"/>
        <v>0</v>
      </c>
      <c r="K539" s="4"/>
      <c r="L539" s="106">
        <v>43720</v>
      </c>
      <c r="M539" s="24" t="s">
        <v>8860</v>
      </c>
      <c r="N539" s="4"/>
      <c r="O539" s="6" t="s">
        <v>3555</v>
      </c>
      <c r="P539" s="2"/>
    </row>
    <row r="540" spans="1:16" ht="26.4" x14ac:dyDescent="0.25">
      <c r="A540" s="34">
        <v>280</v>
      </c>
      <c r="B540" s="37" t="s">
        <v>512</v>
      </c>
      <c r="C540" s="37" t="s">
        <v>4309</v>
      </c>
      <c r="D540" s="27" t="s">
        <v>8488</v>
      </c>
      <c r="E540" s="436">
        <v>1000</v>
      </c>
      <c r="F540" s="6" t="s">
        <v>4159</v>
      </c>
      <c r="G540" s="255"/>
      <c r="H540" s="11">
        <v>0</v>
      </c>
      <c r="I540" s="11">
        <v>0</v>
      </c>
      <c r="J540" s="11">
        <f t="shared" si="38"/>
        <v>0</v>
      </c>
      <c r="K540" s="4"/>
      <c r="L540" s="106">
        <v>43720</v>
      </c>
      <c r="M540" s="24" t="s">
        <v>8861</v>
      </c>
      <c r="N540" s="4"/>
      <c r="O540" s="6" t="s">
        <v>3555</v>
      </c>
      <c r="P540" s="2"/>
    </row>
    <row r="541" spans="1:16" ht="26.4" x14ac:dyDescent="0.25">
      <c r="A541" s="34">
        <v>281</v>
      </c>
      <c r="B541" s="37" t="s">
        <v>512</v>
      </c>
      <c r="C541" s="37" t="s">
        <v>4310</v>
      </c>
      <c r="D541" s="27" t="s">
        <v>3865</v>
      </c>
      <c r="E541" s="436">
        <v>1000</v>
      </c>
      <c r="F541" s="6" t="s">
        <v>4160</v>
      </c>
      <c r="G541" s="255"/>
      <c r="H541" s="11">
        <v>0</v>
      </c>
      <c r="I541" s="11">
        <v>0</v>
      </c>
      <c r="J541" s="11">
        <f t="shared" si="38"/>
        <v>0</v>
      </c>
      <c r="K541" s="4"/>
      <c r="L541" s="106">
        <v>43720</v>
      </c>
      <c r="M541" s="24" t="s">
        <v>8862</v>
      </c>
      <c r="N541" s="4"/>
      <c r="O541" s="6" t="s">
        <v>3555</v>
      </c>
      <c r="P541" s="2"/>
    </row>
    <row r="542" spans="1:16" ht="26.4" x14ac:dyDescent="0.25">
      <c r="A542" s="34">
        <v>282</v>
      </c>
      <c r="B542" s="37" t="s">
        <v>512</v>
      </c>
      <c r="C542" s="37" t="s">
        <v>4311</v>
      </c>
      <c r="D542" s="27" t="s">
        <v>8489</v>
      </c>
      <c r="E542" s="436">
        <v>1000</v>
      </c>
      <c r="F542" s="6" t="s">
        <v>4161</v>
      </c>
      <c r="G542" s="255"/>
      <c r="H542" s="11">
        <v>0</v>
      </c>
      <c r="I542" s="11">
        <v>0</v>
      </c>
      <c r="J542" s="11">
        <f t="shared" si="38"/>
        <v>0</v>
      </c>
      <c r="K542" s="4"/>
      <c r="L542" s="106">
        <v>43720</v>
      </c>
      <c r="M542" s="24" t="s">
        <v>8863</v>
      </c>
      <c r="N542" s="4"/>
      <c r="O542" s="6" t="s">
        <v>3555</v>
      </c>
      <c r="P542" s="2"/>
    </row>
    <row r="543" spans="1:16" ht="26.4" x14ac:dyDescent="0.25">
      <c r="A543" s="34">
        <v>283</v>
      </c>
      <c r="B543" s="37" t="s">
        <v>512</v>
      </c>
      <c r="C543" s="37" t="s">
        <v>4312</v>
      </c>
      <c r="D543" s="27" t="s">
        <v>3866</v>
      </c>
      <c r="E543" s="436">
        <v>1000</v>
      </c>
      <c r="F543" s="6" t="s">
        <v>4162</v>
      </c>
      <c r="G543" s="255"/>
      <c r="H543" s="11">
        <v>0</v>
      </c>
      <c r="I543" s="11">
        <v>0</v>
      </c>
      <c r="J543" s="11">
        <f t="shared" si="38"/>
        <v>0</v>
      </c>
      <c r="K543" s="4"/>
      <c r="L543" s="106">
        <v>43720</v>
      </c>
      <c r="M543" s="24" t="s">
        <v>8864</v>
      </c>
      <c r="N543" s="4"/>
      <c r="O543" s="6" t="s">
        <v>3555</v>
      </c>
      <c r="P543" s="2"/>
    </row>
    <row r="544" spans="1:16" ht="26.4" x14ac:dyDescent="0.25">
      <c r="A544" s="34">
        <v>284</v>
      </c>
      <c r="B544" s="37" t="s">
        <v>512</v>
      </c>
      <c r="C544" s="37" t="s">
        <v>4313</v>
      </c>
      <c r="D544" s="27" t="s">
        <v>8490</v>
      </c>
      <c r="E544" s="436">
        <v>1000</v>
      </c>
      <c r="F544" s="6" t="s">
        <v>4163</v>
      </c>
      <c r="G544" s="255"/>
      <c r="H544" s="11">
        <v>0</v>
      </c>
      <c r="I544" s="11">
        <v>0</v>
      </c>
      <c r="J544" s="11">
        <f t="shared" si="38"/>
        <v>0</v>
      </c>
      <c r="K544" s="4"/>
      <c r="L544" s="106">
        <v>43720</v>
      </c>
      <c r="M544" s="24" t="s">
        <v>8865</v>
      </c>
      <c r="N544" s="4"/>
      <c r="O544" s="6" t="s">
        <v>3555</v>
      </c>
      <c r="P544" s="2"/>
    </row>
    <row r="545" spans="1:16" ht="26.4" x14ac:dyDescent="0.25">
      <c r="A545" s="34">
        <v>285</v>
      </c>
      <c r="B545" s="37" t="s">
        <v>512</v>
      </c>
      <c r="C545" s="37" t="s">
        <v>4314</v>
      </c>
      <c r="D545" s="27" t="s">
        <v>3867</v>
      </c>
      <c r="E545" s="436">
        <v>1000</v>
      </c>
      <c r="F545" s="6" t="s">
        <v>4164</v>
      </c>
      <c r="G545" s="255"/>
      <c r="H545" s="11">
        <v>0</v>
      </c>
      <c r="I545" s="11">
        <v>0</v>
      </c>
      <c r="J545" s="11">
        <f t="shared" si="38"/>
        <v>0</v>
      </c>
      <c r="K545" s="4"/>
      <c r="L545" s="106">
        <v>43720</v>
      </c>
      <c r="M545" s="24" t="s">
        <v>8866</v>
      </c>
      <c r="N545" s="4"/>
      <c r="O545" s="6" t="s">
        <v>3555</v>
      </c>
      <c r="P545" s="2"/>
    </row>
    <row r="546" spans="1:16" ht="26.4" x14ac:dyDescent="0.25">
      <c r="A546" s="34">
        <v>286</v>
      </c>
      <c r="B546" s="37" t="s">
        <v>512</v>
      </c>
      <c r="C546" s="37" t="s">
        <v>4315</v>
      </c>
      <c r="D546" s="27" t="s">
        <v>8491</v>
      </c>
      <c r="E546" s="436">
        <v>1000</v>
      </c>
      <c r="F546" s="6" t="s">
        <v>4165</v>
      </c>
      <c r="G546" s="255"/>
      <c r="H546" s="11">
        <v>0</v>
      </c>
      <c r="I546" s="11">
        <v>0</v>
      </c>
      <c r="J546" s="11">
        <f t="shared" si="38"/>
        <v>0</v>
      </c>
      <c r="K546" s="4"/>
      <c r="L546" s="106">
        <v>43720</v>
      </c>
      <c r="M546" s="24" t="s">
        <v>8867</v>
      </c>
      <c r="N546" s="4"/>
      <c r="O546" s="6" t="s">
        <v>3555</v>
      </c>
      <c r="P546" s="2"/>
    </row>
    <row r="547" spans="1:16" ht="26.4" x14ac:dyDescent="0.25">
      <c r="A547" s="34">
        <v>287</v>
      </c>
      <c r="B547" s="37" t="s">
        <v>512</v>
      </c>
      <c r="C547" s="37" t="s">
        <v>4316</v>
      </c>
      <c r="D547" s="27" t="s">
        <v>3868</v>
      </c>
      <c r="E547" s="436">
        <v>1000</v>
      </c>
      <c r="F547" s="6" t="s">
        <v>4166</v>
      </c>
      <c r="G547" s="255"/>
      <c r="H547" s="11">
        <v>0</v>
      </c>
      <c r="I547" s="11">
        <v>0</v>
      </c>
      <c r="J547" s="11">
        <f t="shared" si="38"/>
        <v>0</v>
      </c>
      <c r="K547" s="4"/>
      <c r="L547" s="106">
        <v>43720</v>
      </c>
      <c r="M547" s="24" t="s">
        <v>8868</v>
      </c>
      <c r="N547" s="4"/>
      <c r="O547" s="6" t="s">
        <v>3555</v>
      </c>
      <c r="P547" s="2"/>
    </row>
    <row r="548" spans="1:16" ht="26.4" x14ac:dyDescent="0.25">
      <c r="A548" s="34">
        <v>288</v>
      </c>
      <c r="B548" s="37" t="s">
        <v>512</v>
      </c>
      <c r="C548" s="37" t="s">
        <v>4317</v>
      </c>
      <c r="D548" s="27" t="s">
        <v>8492</v>
      </c>
      <c r="E548" s="436">
        <v>1000</v>
      </c>
      <c r="F548" s="6" t="s">
        <v>4167</v>
      </c>
      <c r="G548" s="255"/>
      <c r="H548" s="11">
        <v>0</v>
      </c>
      <c r="I548" s="11">
        <v>0</v>
      </c>
      <c r="J548" s="11">
        <f t="shared" si="38"/>
        <v>0</v>
      </c>
      <c r="K548" s="4"/>
      <c r="L548" s="106">
        <v>43719</v>
      </c>
      <c r="M548" s="24" t="s">
        <v>8869</v>
      </c>
      <c r="N548" s="4"/>
      <c r="O548" s="6" t="s">
        <v>3555</v>
      </c>
      <c r="P548" s="2"/>
    </row>
    <row r="549" spans="1:16" ht="26.4" x14ac:dyDescent="0.25">
      <c r="A549" s="34">
        <v>289</v>
      </c>
      <c r="B549" s="37" t="s">
        <v>512</v>
      </c>
      <c r="C549" s="37" t="s">
        <v>4318</v>
      </c>
      <c r="D549" s="27" t="s">
        <v>3869</v>
      </c>
      <c r="E549" s="436">
        <v>1000</v>
      </c>
      <c r="F549" s="6" t="s">
        <v>4168</v>
      </c>
      <c r="G549" s="255"/>
      <c r="H549" s="11">
        <v>0</v>
      </c>
      <c r="I549" s="11">
        <v>0</v>
      </c>
      <c r="J549" s="11">
        <f t="shared" si="38"/>
        <v>0</v>
      </c>
      <c r="K549" s="4"/>
      <c r="L549" s="106">
        <v>43719</v>
      </c>
      <c r="M549" s="24" t="s">
        <v>8870</v>
      </c>
      <c r="N549" s="4"/>
      <c r="O549" s="6" t="s">
        <v>3555</v>
      </c>
      <c r="P549" s="2"/>
    </row>
    <row r="550" spans="1:16" ht="26.4" x14ac:dyDescent="0.25">
      <c r="A550" s="34">
        <v>290</v>
      </c>
      <c r="B550" s="37" t="s">
        <v>512</v>
      </c>
      <c r="C550" s="37" t="s">
        <v>4319</v>
      </c>
      <c r="D550" s="27" t="s">
        <v>8493</v>
      </c>
      <c r="E550" s="436">
        <v>1000</v>
      </c>
      <c r="F550" s="6" t="s">
        <v>4169</v>
      </c>
      <c r="G550" s="255"/>
      <c r="H550" s="11">
        <v>0</v>
      </c>
      <c r="I550" s="11">
        <v>0</v>
      </c>
      <c r="J550" s="11">
        <f t="shared" si="38"/>
        <v>0</v>
      </c>
      <c r="K550" s="4"/>
      <c r="L550" s="106">
        <v>43719</v>
      </c>
      <c r="M550" s="24" t="s">
        <v>8871</v>
      </c>
      <c r="N550" s="4"/>
      <c r="O550" s="6" t="s">
        <v>3555</v>
      </c>
      <c r="P550" s="2"/>
    </row>
    <row r="551" spans="1:16" ht="26.4" x14ac:dyDescent="0.25">
      <c r="A551" s="34">
        <v>291</v>
      </c>
      <c r="B551" s="37" t="s">
        <v>512</v>
      </c>
      <c r="C551" s="37" t="s">
        <v>4320</v>
      </c>
      <c r="D551" s="27" t="s">
        <v>3870</v>
      </c>
      <c r="E551" s="436">
        <v>1000</v>
      </c>
      <c r="F551" s="6" t="s">
        <v>4170</v>
      </c>
      <c r="G551" s="255"/>
      <c r="H551" s="11">
        <v>0</v>
      </c>
      <c r="I551" s="11">
        <v>0</v>
      </c>
      <c r="J551" s="11">
        <f t="shared" si="38"/>
        <v>0</v>
      </c>
      <c r="K551" s="4"/>
      <c r="L551" s="106">
        <v>43719</v>
      </c>
      <c r="M551" s="24" t="s">
        <v>8872</v>
      </c>
      <c r="N551" s="4"/>
      <c r="O551" s="6" t="s">
        <v>3555</v>
      </c>
      <c r="P551" s="2"/>
    </row>
    <row r="552" spans="1:16" ht="26.4" x14ac:dyDescent="0.25">
      <c r="A552" s="34">
        <v>292</v>
      </c>
      <c r="B552" s="37" t="s">
        <v>512</v>
      </c>
      <c r="C552" s="37" t="s">
        <v>4321</v>
      </c>
      <c r="D552" s="27" t="s">
        <v>8494</v>
      </c>
      <c r="E552" s="436">
        <v>1000</v>
      </c>
      <c r="F552" s="6" t="s">
        <v>4171</v>
      </c>
      <c r="G552" s="255"/>
      <c r="H552" s="11">
        <v>0</v>
      </c>
      <c r="I552" s="11">
        <v>0</v>
      </c>
      <c r="J552" s="11">
        <f t="shared" si="38"/>
        <v>0</v>
      </c>
      <c r="K552" s="4"/>
      <c r="L552" s="106">
        <v>43719</v>
      </c>
      <c r="M552" s="24" t="s">
        <v>8873</v>
      </c>
      <c r="N552" s="4"/>
      <c r="O552" s="6" t="s">
        <v>3555</v>
      </c>
      <c r="P552" s="2"/>
    </row>
    <row r="553" spans="1:16" ht="26.4" x14ac:dyDescent="0.25">
      <c r="A553" s="34">
        <v>293</v>
      </c>
      <c r="B553" s="37" t="s">
        <v>512</v>
      </c>
      <c r="C553" s="37" t="s">
        <v>4322</v>
      </c>
      <c r="D553" s="27" t="s">
        <v>3871</v>
      </c>
      <c r="E553" s="436">
        <v>1000</v>
      </c>
      <c r="F553" s="6" t="s">
        <v>4172</v>
      </c>
      <c r="G553" s="255"/>
      <c r="H553" s="11">
        <v>0</v>
      </c>
      <c r="I553" s="11">
        <v>0</v>
      </c>
      <c r="J553" s="11">
        <f t="shared" si="38"/>
        <v>0</v>
      </c>
      <c r="K553" s="4"/>
      <c r="L553" s="106">
        <v>43719</v>
      </c>
      <c r="M553" s="24" t="s">
        <v>8874</v>
      </c>
      <c r="N553" s="4"/>
      <c r="O553" s="6" t="s">
        <v>3555</v>
      </c>
      <c r="P553" s="2"/>
    </row>
    <row r="554" spans="1:16" ht="26.4" x14ac:dyDescent="0.25">
      <c r="A554" s="34">
        <v>294</v>
      </c>
      <c r="B554" s="37" t="s">
        <v>512</v>
      </c>
      <c r="C554" s="37" t="s">
        <v>4323</v>
      </c>
      <c r="D554" s="27" t="s">
        <v>8495</v>
      </c>
      <c r="E554" s="436">
        <v>1000</v>
      </c>
      <c r="F554" s="6" t="s">
        <v>4173</v>
      </c>
      <c r="G554" s="255"/>
      <c r="H554" s="11">
        <v>0</v>
      </c>
      <c r="I554" s="11">
        <v>0</v>
      </c>
      <c r="J554" s="11">
        <f t="shared" si="38"/>
        <v>0</v>
      </c>
      <c r="K554" s="4"/>
      <c r="L554" s="106">
        <v>43719</v>
      </c>
      <c r="M554" s="24" t="s">
        <v>8875</v>
      </c>
      <c r="N554" s="4"/>
      <c r="O554" s="6" t="s">
        <v>3555</v>
      </c>
      <c r="P554" s="2"/>
    </row>
    <row r="555" spans="1:16" ht="26.4" x14ac:dyDescent="0.25">
      <c r="A555" s="34">
        <v>295</v>
      </c>
      <c r="B555" s="37" t="s">
        <v>512</v>
      </c>
      <c r="C555" s="37" t="s">
        <v>4324</v>
      </c>
      <c r="D555" s="27" t="s">
        <v>3872</v>
      </c>
      <c r="E555" s="436">
        <v>1000</v>
      </c>
      <c r="F555" s="6" t="s">
        <v>4174</v>
      </c>
      <c r="G555" s="255"/>
      <c r="H555" s="11">
        <v>0</v>
      </c>
      <c r="I555" s="11">
        <v>0</v>
      </c>
      <c r="J555" s="11">
        <f t="shared" si="38"/>
        <v>0</v>
      </c>
      <c r="K555" s="4"/>
      <c r="L555" s="106">
        <v>43719</v>
      </c>
      <c r="M555" s="24" t="s">
        <v>8876</v>
      </c>
      <c r="N555" s="4"/>
      <c r="O555" s="6" t="s">
        <v>3555</v>
      </c>
      <c r="P555" s="2"/>
    </row>
    <row r="556" spans="1:16" ht="26.4" x14ac:dyDescent="0.25">
      <c r="A556" s="34">
        <v>296</v>
      </c>
      <c r="B556" s="37" t="s">
        <v>512</v>
      </c>
      <c r="C556" s="37" t="s">
        <v>4325</v>
      </c>
      <c r="D556" s="27" t="s">
        <v>8496</v>
      </c>
      <c r="E556" s="436">
        <v>1000</v>
      </c>
      <c r="F556" s="6" t="s">
        <v>4175</v>
      </c>
      <c r="G556" s="255"/>
      <c r="H556" s="11">
        <v>0</v>
      </c>
      <c r="I556" s="11">
        <v>0</v>
      </c>
      <c r="J556" s="11">
        <f t="shared" si="38"/>
        <v>0</v>
      </c>
      <c r="K556" s="4"/>
      <c r="L556" s="106">
        <v>43719</v>
      </c>
      <c r="M556" s="24" t="s">
        <v>8877</v>
      </c>
      <c r="N556" s="4"/>
      <c r="O556" s="6" t="s">
        <v>3555</v>
      </c>
      <c r="P556" s="2"/>
    </row>
    <row r="557" spans="1:16" ht="26.4" x14ac:dyDescent="0.25">
      <c r="A557" s="34">
        <v>297</v>
      </c>
      <c r="B557" s="37" t="s">
        <v>512</v>
      </c>
      <c r="C557" s="37" t="s">
        <v>4326</v>
      </c>
      <c r="D557" s="27" t="s">
        <v>3873</v>
      </c>
      <c r="E557" s="436">
        <v>1000</v>
      </c>
      <c r="F557" s="6" t="s">
        <v>4176</v>
      </c>
      <c r="G557" s="255"/>
      <c r="H557" s="11">
        <v>0</v>
      </c>
      <c r="I557" s="11">
        <v>0</v>
      </c>
      <c r="J557" s="11">
        <f t="shared" si="38"/>
        <v>0</v>
      </c>
      <c r="K557" s="4"/>
      <c r="L557" s="106">
        <v>43719</v>
      </c>
      <c r="M557" s="24" t="s">
        <v>8878</v>
      </c>
      <c r="N557" s="4"/>
      <c r="O557" s="6" t="s">
        <v>3555</v>
      </c>
      <c r="P557" s="2"/>
    </row>
    <row r="558" spans="1:16" ht="26.4" x14ac:dyDescent="0.25">
      <c r="A558" s="34">
        <v>298</v>
      </c>
      <c r="B558" s="37" t="s">
        <v>512</v>
      </c>
      <c r="C558" s="37" t="s">
        <v>4327</v>
      </c>
      <c r="D558" s="27" t="s">
        <v>8497</v>
      </c>
      <c r="E558" s="436">
        <v>1000</v>
      </c>
      <c r="F558" s="6" t="s">
        <v>4177</v>
      </c>
      <c r="G558" s="255"/>
      <c r="H558" s="11">
        <v>0</v>
      </c>
      <c r="I558" s="11">
        <v>0</v>
      </c>
      <c r="J558" s="11">
        <f t="shared" si="38"/>
        <v>0</v>
      </c>
      <c r="K558" s="4"/>
      <c r="L558" s="106">
        <v>43719</v>
      </c>
      <c r="M558" s="24" t="s">
        <v>8879</v>
      </c>
      <c r="N558" s="4"/>
      <c r="O558" s="6" t="s">
        <v>3555</v>
      </c>
      <c r="P558" s="2"/>
    </row>
    <row r="559" spans="1:16" ht="26.4" x14ac:dyDescent="0.25">
      <c r="A559" s="34">
        <v>299</v>
      </c>
      <c r="B559" s="37" t="s">
        <v>512</v>
      </c>
      <c r="C559" s="37" t="s">
        <v>4328</v>
      </c>
      <c r="D559" s="27" t="s">
        <v>3874</v>
      </c>
      <c r="E559" s="436">
        <v>1000</v>
      </c>
      <c r="F559" s="6" t="s">
        <v>4178</v>
      </c>
      <c r="G559" s="255"/>
      <c r="H559" s="11">
        <v>0</v>
      </c>
      <c r="I559" s="11">
        <v>0</v>
      </c>
      <c r="J559" s="11">
        <f t="shared" si="38"/>
        <v>0</v>
      </c>
      <c r="K559" s="4"/>
      <c r="L559" s="106">
        <v>43719</v>
      </c>
      <c r="M559" s="24" t="s">
        <v>8880</v>
      </c>
      <c r="N559" s="4"/>
      <c r="O559" s="6" t="s">
        <v>3555</v>
      </c>
      <c r="P559" s="2"/>
    </row>
    <row r="560" spans="1:16" ht="26.4" x14ac:dyDescent="0.25">
      <c r="A560" s="34">
        <v>300</v>
      </c>
      <c r="B560" s="37" t="s">
        <v>512</v>
      </c>
      <c r="C560" s="37" t="s">
        <v>4329</v>
      </c>
      <c r="D560" s="27" t="s">
        <v>8498</v>
      </c>
      <c r="E560" s="436">
        <v>1000</v>
      </c>
      <c r="F560" s="6" t="s">
        <v>4179</v>
      </c>
      <c r="G560" s="255"/>
      <c r="H560" s="11">
        <v>0</v>
      </c>
      <c r="I560" s="11">
        <v>0</v>
      </c>
      <c r="J560" s="11">
        <f t="shared" si="38"/>
        <v>0</v>
      </c>
      <c r="K560" s="4"/>
      <c r="L560" s="106">
        <v>43719</v>
      </c>
      <c r="M560" s="24" t="s">
        <v>8881</v>
      </c>
      <c r="N560" s="4"/>
      <c r="O560" s="6" t="s">
        <v>3555</v>
      </c>
      <c r="P560" s="2"/>
    </row>
    <row r="561" spans="1:16" ht="26.4" x14ac:dyDescent="0.25">
      <c r="A561" s="34">
        <v>301</v>
      </c>
      <c r="B561" s="37" t="s">
        <v>512</v>
      </c>
      <c r="C561" s="37" t="s">
        <v>4330</v>
      </c>
      <c r="D561" s="27" t="s">
        <v>3875</v>
      </c>
      <c r="E561" s="436">
        <v>1000</v>
      </c>
      <c r="F561" s="6" t="s">
        <v>4180</v>
      </c>
      <c r="G561" s="255"/>
      <c r="H561" s="11">
        <v>0</v>
      </c>
      <c r="I561" s="11">
        <v>0</v>
      </c>
      <c r="J561" s="11">
        <f t="shared" si="38"/>
        <v>0</v>
      </c>
      <c r="K561" s="4"/>
      <c r="L561" s="106">
        <v>43719</v>
      </c>
      <c r="M561" s="24" t="s">
        <v>8882</v>
      </c>
      <c r="N561" s="4"/>
      <c r="O561" s="6" t="s">
        <v>3555</v>
      </c>
      <c r="P561" s="2"/>
    </row>
    <row r="562" spans="1:16" ht="26.4" x14ac:dyDescent="0.25">
      <c r="A562" s="34">
        <v>302</v>
      </c>
      <c r="B562" s="37" t="s">
        <v>512</v>
      </c>
      <c r="C562" s="37" t="s">
        <v>4331</v>
      </c>
      <c r="D562" s="27" t="s">
        <v>8499</v>
      </c>
      <c r="E562" s="436">
        <v>1000</v>
      </c>
      <c r="F562" s="6" t="s">
        <v>4181</v>
      </c>
      <c r="G562" s="255"/>
      <c r="H562" s="11">
        <v>0</v>
      </c>
      <c r="I562" s="11">
        <v>0</v>
      </c>
      <c r="J562" s="11">
        <f t="shared" si="38"/>
        <v>0</v>
      </c>
      <c r="K562" s="4"/>
      <c r="L562" s="106">
        <v>43719</v>
      </c>
      <c r="M562" s="24" t="s">
        <v>8883</v>
      </c>
      <c r="N562" s="4"/>
      <c r="O562" s="6" t="s">
        <v>3555</v>
      </c>
      <c r="P562" s="2"/>
    </row>
    <row r="563" spans="1:16" ht="26.4" x14ac:dyDescent="0.25">
      <c r="A563" s="34">
        <v>303</v>
      </c>
      <c r="B563" s="37" t="s">
        <v>512</v>
      </c>
      <c r="C563" s="37" t="s">
        <v>4332</v>
      </c>
      <c r="D563" s="27" t="s">
        <v>3876</v>
      </c>
      <c r="E563" s="436">
        <v>1000</v>
      </c>
      <c r="F563" s="6" t="s">
        <v>4182</v>
      </c>
      <c r="G563" s="255"/>
      <c r="H563" s="11">
        <v>0</v>
      </c>
      <c r="I563" s="11">
        <v>0</v>
      </c>
      <c r="J563" s="11">
        <f t="shared" si="38"/>
        <v>0</v>
      </c>
      <c r="K563" s="4"/>
      <c r="L563" s="106">
        <v>43719</v>
      </c>
      <c r="M563" s="24" t="s">
        <v>8884</v>
      </c>
      <c r="N563" s="4"/>
      <c r="O563" s="6" t="s">
        <v>3555</v>
      </c>
      <c r="P563" s="2"/>
    </row>
    <row r="564" spans="1:16" ht="26.4" x14ac:dyDescent="0.25">
      <c r="A564" s="34">
        <v>304</v>
      </c>
      <c r="B564" s="37" t="s">
        <v>512</v>
      </c>
      <c r="C564" s="37" t="s">
        <v>4333</v>
      </c>
      <c r="D564" s="27" t="s">
        <v>8500</v>
      </c>
      <c r="E564" s="436">
        <v>1000</v>
      </c>
      <c r="F564" s="6" t="s">
        <v>4183</v>
      </c>
      <c r="G564" s="255"/>
      <c r="H564" s="11">
        <v>0</v>
      </c>
      <c r="I564" s="11">
        <v>0</v>
      </c>
      <c r="J564" s="11">
        <f t="shared" si="38"/>
        <v>0</v>
      </c>
      <c r="K564" s="4"/>
      <c r="L564" s="106">
        <v>43719</v>
      </c>
      <c r="M564" s="24" t="s">
        <v>8885</v>
      </c>
      <c r="N564" s="4"/>
      <c r="O564" s="6" t="s">
        <v>3555</v>
      </c>
      <c r="P564" s="2"/>
    </row>
    <row r="565" spans="1:16" ht="26.4" x14ac:dyDescent="0.25">
      <c r="A565" s="34">
        <v>305</v>
      </c>
      <c r="B565" s="37" t="s">
        <v>512</v>
      </c>
      <c r="C565" s="37" t="s">
        <v>4334</v>
      </c>
      <c r="D565" s="27" t="s">
        <v>3877</v>
      </c>
      <c r="E565" s="436">
        <v>1000</v>
      </c>
      <c r="F565" s="47" t="s">
        <v>4184</v>
      </c>
      <c r="G565" s="255"/>
      <c r="H565" s="11">
        <v>0</v>
      </c>
      <c r="I565" s="11">
        <v>0</v>
      </c>
      <c r="J565" s="11">
        <f t="shared" si="38"/>
        <v>0</v>
      </c>
      <c r="K565" s="4"/>
      <c r="L565" s="106">
        <v>43719</v>
      </c>
      <c r="M565" s="24" t="s">
        <v>8886</v>
      </c>
      <c r="N565" s="4"/>
      <c r="O565" s="6" t="s">
        <v>3555</v>
      </c>
      <c r="P565" s="2"/>
    </row>
    <row r="566" spans="1:16" ht="26.4" x14ac:dyDescent="0.25">
      <c r="A566" s="34">
        <v>306</v>
      </c>
      <c r="B566" s="37" t="s">
        <v>512</v>
      </c>
      <c r="C566" s="37" t="s">
        <v>4185</v>
      </c>
      <c r="D566" s="27" t="s">
        <v>8501</v>
      </c>
      <c r="E566" s="436">
        <v>1000</v>
      </c>
      <c r="F566" s="6" t="s">
        <v>4360</v>
      </c>
      <c r="G566" s="255"/>
      <c r="H566" s="11">
        <v>0</v>
      </c>
      <c r="I566" s="11">
        <v>0</v>
      </c>
      <c r="J566" s="11">
        <f t="shared" si="38"/>
        <v>0</v>
      </c>
      <c r="K566" s="4"/>
      <c r="L566" s="106">
        <v>43719</v>
      </c>
      <c r="M566" s="24" t="s">
        <v>8887</v>
      </c>
      <c r="N566" s="4"/>
      <c r="O566" s="6" t="s">
        <v>3555</v>
      </c>
      <c r="P566" s="2"/>
    </row>
    <row r="567" spans="1:16" ht="26.4" x14ac:dyDescent="0.25">
      <c r="A567" s="34">
        <v>307</v>
      </c>
      <c r="B567" s="37" t="s">
        <v>512</v>
      </c>
      <c r="C567" s="37" t="s">
        <v>4186</v>
      </c>
      <c r="D567" s="27" t="s">
        <v>3878</v>
      </c>
      <c r="E567" s="436">
        <v>1000</v>
      </c>
      <c r="F567" s="6" t="s">
        <v>4361</v>
      </c>
      <c r="G567" s="255"/>
      <c r="H567" s="11">
        <v>0</v>
      </c>
      <c r="I567" s="11">
        <v>0</v>
      </c>
      <c r="J567" s="11">
        <f t="shared" si="38"/>
        <v>0</v>
      </c>
      <c r="K567" s="4"/>
      <c r="L567" s="106">
        <v>43719</v>
      </c>
      <c r="M567" s="24" t="s">
        <v>8889</v>
      </c>
      <c r="N567" s="4"/>
      <c r="O567" s="6" t="s">
        <v>3555</v>
      </c>
      <c r="P567" s="2"/>
    </row>
    <row r="568" spans="1:16" ht="26.4" x14ac:dyDescent="0.25">
      <c r="A568" s="34">
        <v>308</v>
      </c>
      <c r="B568" s="37" t="s">
        <v>512</v>
      </c>
      <c r="C568" s="37" t="s">
        <v>4187</v>
      </c>
      <c r="D568" s="27" t="s">
        <v>8502</v>
      </c>
      <c r="E568" s="436">
        <v>1000</v>
      </c>
      <c r="F568" s="6" t="s">
        <v>4362</v>
      </c>
      <c r="G568" s="255"/>
      <c r="H568" s="11">
        <v>0</v>
      </c>
      <c r="I568" s="11">
        <v>0</v>
      </c>
      <c r="J568" s="11">
        <f t="shared" si="38"/>
        <v>0</v>
      </c>
      <c r="K568" s="4"/>
      <c r="L568" s="106">
        <v>43719</v>
      </c>
      <c r="M568" s="24" t="s">
        <v>8888</v>
      </c>
      <c r="N568" s="4"/>
      <c r="O568" s="6" t="s">
        <v>3555</v>
      </c>
      <c r="P568" s="2"/>
    </row>
    <row r="569" spans="1:16" ht="26.4" x14ac:dyDescent="0.25">
      <c r="A569" s="34">
        <v>309</v>
      </c>
      <c r="B569" s="37" t="s">
        <v>512</v>
      </c>
      <c r="C569" s="37" t="s">
        <v>4188</v>
      </c>
      <c r="D569" s="27" t="s">
        <v>3879</v>
      </c>
      <c r="E569" s="436">
        <v>1000</v>
      </c>
      <c r="F569" s="6" t="s">
        <v>4363</v>
      </c>
      <c r="G569" s="255"/>
      <c r="H569" s="11">
        <v>0</v>
      </c>
      <c r="I569" s="11">
        <v>0</v>
      </c>
      <c r="J569" s="11">
        <f t="shared" si="38"/>
        <v>0</v>
      </c>
      <c r="K569" s="4"/>
      <c r="L569" s="106">
        <v>43719</v>
      </c>
      <c r="M569" s="24" t="s">
        <v>8890</v>
      </c>
      <c r="N569" s="4"/>
      <c r="O569" s="6" t="s">
        <v>3555</v>
      </c>
      <c r="P569" s="2"/>
    </row>
    <row r="570" spans="1:16" ht="26.4" x14ac:dyDescent="0.25">
      <c r="A570" s="34">
        <v>310</v>
      </c>
      <c r="B570" s="37" t="s">
        <v>512</v>
      </c>
      <c r="C570" s="37" t="s">
        <v>4189</v>
      </c>
      <c r="D570" s="27" t="s">
        <v>8503</v>
      </c>
      <c r="E570" s="436">
        <v>1000</v>
      </c>
      <c r="F570" s="6" t="s">
        <v>4364</v>
      </c>
      <c r="G570" s="255"/>
      <c r="H570" s="11">
        <v>0</v>
      </c>
      <c r="I570" s="11">
        <v>0</v>
      </c>
      <c r="J570" s="11">
        <f t="shared" si="38"/>
        <v>0</v>
      </c>
      <c r="K570" s="4"/>
      <c r="L570" s="106">
        <v>43719</v>
      </c>
      <c r="M570" s="24" t="s">
        <v>8891</v>
      </c>
      <c r="N570" s="4"/>
      <c r="O570" s="6" t="s">
        <v>3555</v>
      </c>
      <c r="P570" s="2"/>
    </row>
    <row r="571" spans="1:16" ht="26.4" x14ac:dyDescent="0.25">
      <c r="A571" s="34">
        <v>311</v>
      </c>
      <c r="B571" s="37" t="s">
        <v>512</v>
      </c>
      <c r="C571" s="37" t="s">
        <v>4190</v>
      </c>
      <c r="D571" s="27" t="s">
        <v>3880</v>
      </c>
      <c r="E571" s="436">
        <v>1000</v>
      </c>
      <c r="F571" s="6" t="s">
        <v>4365</v>
      </c>
      <c r="G571" s="255"/>
      <c r="H571" s="11">
        <v>0</v>
      </c>
      <c r="I571" s="11">
        <v>0</v>
      </c>
      <c r="J571" s="11">
        <f t="shared" si="38"/>
        <v>0</v>
      </c>
      <c r="K571" s="4"/>
      <c r="L571" s="106">
        <v>43719</v>
      </c>
      <c r="M571" s="24" t="s">
        <v>8892</v>
      </c>
      <c r="N571" s="4"/>
      <c r="O571" s="6" t="s">
        <v>3555</v>
      </c>
      <c r="P571" s="2"/>
    </row>
    <row r="572" spans="1:16" ht="26.4" x14ac:dyDescent="0.25">
      <c r="A572" s="34">
        <v>312</v>
      </c>
      <c r="B572" s="37" t="s">
        <v>512</v>
      </c>
      <c r="C572" s="37" t="s">
        <v>4191</v>
      </c>
      <c r="D572" s="27" t="s">
        <v>8504</v>
      </c>
      <c r="E572" s="436">
        <v>1000</v>
      </c>
      <c r="F572" s="6" t="s">
        <v>4366</v>
      </c>
      <c r="G572" s="255"/>
      <c r="H572" s="11">
        <v>0</v>
      </c>
      <c r="I572" s="11">
        <v>0</v>
      </c>
      <c r="J572" s="11">
        <f t="shared" si="38"/>
        <v>0</v>
      </c>
      <c r="K572" s="4"/>
      <c r="L572" s="106">
        <v>43719</v>
      </c>
      <c r="M572" s="24" t="s">
        <v>8893</v>
      </c>
      <c r="N572" s="4"/>
      <c r="O572" s="6" t="s">
        <v>3555</v>
      </c>
      <c r="P572" s="2"/>
    </row>
    <row r="573" spans="1:16" ht="26.4" x14ac:dyDescent="0.25">
      <c r="A573" s="34">
        <v>313</v>
      </c>
      <c r="B573" s="37" t="s">
        <v>512</v>
      </c>
      <c r="C573" s="37" t="s">
        <v>4192</v>
      </c>
      <c r="D573" s="27" t="s">
        <v>3881</v>
      </c>
      <c r="E573" s="436">
        <v>1000</v>
      </c>
      <c r="F573" s="6" t="s">
        <v>4367</v>
      </c>
      <c r="G573" s="255"/>
      <c r="H573" s="11">
        <v>0</v>
      </c>
      <c r="I573" s="11">
        <v>0</v>
      </c>
      <c r="J573" s="11">
        <f t="shared" si="38"/>
        <v>0</v>
      </c>
      <c r="K573" s="4"/>
      <c r="L573" s="106">
        <v>43719</v>
      </c>
      <c r="M573" s="24" t="s">
        <v>8894</v>
      </c>
      <c r="N573" s="4"/>
      <c r="O573" s="6" t="s">
        <v>3555</v>
      </c>
      <c r="P573" s="2"/>
    </row>
    <row r="574" spans="1:16" ht="26.4" x14ac:dyDescent="0.25">
      <c r="A574" s="34">
        <v>314</v>
      </c>
      <c r="B574" s="37" t="s">
        <v>512</v>
      </c>
      <c r="C574" s="37" t="s">
        <v>4193</v>
      </c>
      <c r="D574" s="27" t="s">
        <v>8505</v>
      </c>
      <c r="E574" s="436">
        <v>1000</v>
      </c>
      <c r="F574" s="6" t="s">
        <v>4368</v>
      </c>
      <c r="G574" s="255"/>
      <c r="H574" s="11">
        <v>0</v>
      </c>
      <c r="I574" s="11">
        <v>0</v>
      </c>
      <c r="J574" s="11">
        <f t="shared" si="38"/>
        <v>0</v>
      </c>
      <c r="K574" s="4"/>
      <c r="L574" s="106">
        <v>43719</v>
      </c>
      <c r="M574" s="24" t="s">
        <v>8895</v>
      </c>
      <c r="N574" s="4"/>
      <c r="O574" s="6" t="s">
        <v>3555</v>
      </c>
      <c r="P574" s="2"/>
    </row>
    <row r="575" spans="1:16" ht="26.4" x14ac:dyDescent="0.25">
      <c r="A575" s="34">
        <v>315</v>
      </c>
      <c r="B575" s="37" t="s">
        <v>512</v>
      </c>
      <c r="C575" s="37" t="s">
        <v>4194</v>
      </c>
      <c r="D575" s="27" t="s">
        <v>3882</v>
      </c>
      <c r="E575" s="436">
        <v>1000</v>
      </c>
      <c r="F575" s="6" t="s">
        <v>4369</v>
      </c>
      <c r="G575" s="255"/>
      <c r="H575" s="11">
        <v>0</v>
      </c>
      <c r="I575" s="11">
        <v>0</v>
      </c>
      <c r="J575" s="11">
        <f t="shared" si="38"/>
        <v>0</v>
      </c>
      <c r="K575" s="4"/>
      <c r="L575" s="106">
        <v>43719</v>
      </c>
      <c r="M575" s="24" t="s">
        <v>8896</v>
      </c>
      <c r="N575" s="4"/>
      <c r="O575" s="6" t="s">
        <v>3555</v>
      </c>
      <c r="P575" s="2"/>
    </row>
    <row r="576" spans="1:16" ht="26.4" x14ac:dyDescent="0.25">
      <c r="A576" s="34">
        <v>316</v>
      </c>
      <c r="B576" s="37" t="s">
        <v>512</v>
      </c>
      <c r="C576" s="37" t="s">
        <v>4195</v>
      </c>
      <c r="D576" s="27" t="s">
        <v>8506</v>
      </c>
      <c r="E576" s="436">
        <v>1000</v>
      </c>
      <c r="F576" s="6" t="s">
        <v>4370</v>
      </c>
      <c r="G576" s="255"/>
      <c r="H576" s="11">
        <v>0</v>
      </c>
      <c r="I576" s="11">
        <v>0</v>
      </c>
      <c r="J576" s="11">
        <f t="shared" si="38"/>
        <v>0</v>
      </c>
      <c r="K576" s="4"/>
      <c r="L576" s="106">
        <v>43719</v>
      </c>
      <c r="M576" s="24" t="s">
        <v>8897</v>
      </c>
      <c r="N576" s="4"/>
      <c r="O576" s="6" t="s">
        <v>3555</v>
      </c>
      <c r="P576" s="2"/>
    </row>
    <row r="577" spans="1:16" ht="26.4" x14ac:dyDescent="0.25">
      <c r="A577" s="34">
        <v>317</v>
      </c>
      <c r="B577" s="37" t="s">
        <v>512</v>
      </c>
      <c r="C577" s="37" t="s">
        <v>4196</v>
      </c>
      <c r="D577" s="27" t="s">
        <v>3955</v>
      </c>
      <c r="E577" s="436">
        <v>1000</v>
      </c>
      <c r="F577" s="6" t="s">
        <v>4371</v>
      </c>
      <c r="G577" s="255"/>
      <c r="H577" s="11">
        <v>0</v>
      </c>
      <c r="I577" s="11">
        <v>0</v>
      </c>
      <c r="J577" s="11">
        <f t="shared" ref="J577:J640" si="39">H577</f>
        <v>0</v>
      </c>
      <c r="K577" s="4"/>
      <c r="L577" s="106">
        <v>43719</v>
      </c>
      <c r="M577" s="24" t="s">
        <v>8898</v>
      </c>
      <c r="N577" s="4"/>
      <c r="O577" s="6" t="s">
        <v>3555</v>
      </c>
      <c r="P577" s="2"/>
    </row>
    <row r="578" spans="1:16" ht="26.4" x14ac:dyDescent="0.25">
      <c r="A578" s="34">
        <v>318</v>
      </c>
      <c r="B578" s="37" t="s">
        <v>512</v>
      </c>
      <c r="C578" s="37" t="s">
        <v>4197</v>
      </c>
      <c r="D578" s="27" t="s">
        <v>8507</v>
      </c>
      <c r="E578" s="436">
        <v>1000</v>
      </c>
      <c r="F578" s="6" t="s">
        <v>4372</v>
      </c>
      <c r="G578" s="255"/>
      <c r="H578" s="11">
        <v>0</v>
      </c>
      <c r="I578" s="11">
        <v>0</v>
      </c>
      <c r="J578" s="11">
        <f t="shared" si="39"/>
        <v>0</v>
      </c>
      <c r="K578" s="4"/>
      <c r="L578" s="106">
        <v>43720</v>
      </c>
      <c r="M578" s="24" t="s">
        <v>8899</v>
      </c>
      <c r="N578" s="4"/>
      <c r="O578" s="6" t="s">
        <v>3555</v>
      </c>
      <c r="P578" s="2"/>
    </row>
    <row r="579" spans="1:16" ht="26.4" x14ac:dyDescent="0.25">
      <c r="A579" s="34">
        <v>319</v>
      </c>
      <c r="B579" s="37" t="s">
        <v>512</v>
      </c>
      <c r="C579" s="37" t="s">
        <v>4198</v>
      </c>
      <c r="D579" s="27" t="s">
        <v>3956</v>
      </c>
      <c r="E579" s="436">
        <v>1000</v>
      </c>
      <c r="F579" s="6" t="s">
        <v>4373</v>
      </c>
      <c r="G579" s="255"/>
      <c r="H579" s="11">
        <v>0</v>
      </c>
      <c r="I579" s="11">
        <v>0</v>
      </c>
      <c r="J579" s="11">
        <f t="shared" si="39"/>
        <v>0</v>
      </c>
      <c r="K579" s="4"/>
      <c r="L579" s="106">
        <v>43720</v>
      </c>
      <c r="M579" s="24" t="s">
        <v>8900</v>
      </c>
      <c r="N579" s="4"/>
      <c r="O579" s="6" t="s">
        <v>3555</v>
      </c>
      <c r="P579" s="2"/>
    </row>
    <row r="580" spans="1:16" ht="26.4" x14ac:dyDescent="0.25">
      <c r="A580" s="34">
        <v>320</v>
      </c>
      <c r="B580" s="37" t="s">
        <v>512</v>
      </c>
      <c r="C580" s="37" t="s">
        <v>4199</v>
      </c>
      <c r="D580" s="27" t="s">
        <v>8508</v>
      </c>
      <c r="E580" s="436">
        <v>1000</v>
      </c>
      <c r="F580" s="6" t="s">
        <v>4374</v>
      </c>
      <c r="G580" s="13"/>
      <c r="H580" s="11">
        <v>0</v>
      </c>
      <c r="I580" s="11">
        <v>0</v>
      </c>
      <c r="J580" s="11">
        <f t="shared" si="39"/>
        <v>0</v>
      </c>
      <c r="K580" s="4"/>
      <c r="L580" s="106">
        <v>43720</v>
      </c>
      <c r="M580" s="24" t="s">
        <v>8901</v>
      </c>
      <c r="N580" s="4"/>
      <c r="O580" s="6" t="s">
        <v>3555</v>
      </c>
      <c r="P580" s="2"/>
    </row>
    <row r="581" spans="1:16" ht="26.4" x14ac:dyDescent="0.25">
      <c r="A581" s="34">
        <v>321</v>
      </c>
      <c r="B581" s="37" t="s">
        <v>512</v>
      </c>
      <c r="C581" s="37" t="s">
        <v>4200</v>
      </c>
      <c r="D581" s="27" t="s">
        <v>3957</v>
      </c>
      <c r="E581" s="436">
        <v>1000</v>
      </c>
      <c r="F581" s="6" t="s">
        <v>4375</v>
      </c>
      <c r="G581" s="13"/>
      <c r="H581" s="11">
        <v>0</v>
      </c>
      <c r="I581" s="11">
        <v>0</v>
      </c>
      <c r="J581" s="11">
        <f t="shared" si="39"/>
        <v>0</v>
      </c>
      <c r="K581" s="4"/>
      <c r="L581" s="106">
        <v>43720</v>
      </c>
      <c r="M581" s="24" t="s">
        <v>8902</v>
      </c>
      <c r="N581" s="4"/>
      <c r="O581" s="6" t="s">
        <v>3555</v>
      </c>
      <c r="P581" s="2"/>
    </row>
    <row r="582" spans="1:16" ht="26.4" x14ac:dyDescent="0.25">
      <c r="A582" s="34">
        <v>322</v>
      </c>
      <c r="B582" s="37" t="s">
        <v>512</v>
      </c>
      <c r="C582" s="37" t="s">
        <v>4201</v>
      </c>
      <c r="D582" s="27" t="s">
        <v>8509</v>
      </c>
      <c r="E582" s="436">
        <v>1000</v>
      </c>
      <c r="F582" s="6" t="s">
        <v>4376</v>
      </c>
      <c r="G582" s="13"/>
      <c r="H582" s="11">
        <v>0</v>
      </c>
      <c r="I582" s="11">
        <v>0</v>
      </c>
      <c r="J582" s="11">
        <f t="shared" si="39"/>
        <v>0</v>
      </c>
      <c r="K582" s="4"/>
      <c r="L582" s="106">
        <v>43720</v>
      </c>
      <c r="M582" s="24" t="s">
        <v>8903</v>
      </c>
      <c r="N582" s="4"/>
      <c r="O582" s="6" t="s">
        <v>3555</v>
      </c>
      <c r="P582" s="2"/>
    </row>
    <row r="583" spans="1:16" ht="26.4" x14ac:dyDescent="0.25">
      <c r="A583" s="34">
        <v>323</v>
      </c>
      <c r="B583" s="37" t="s">
        <v>512</v>
      </c>
      <c r="C583" s="37" t="s">
        <v>4377</v>
      </c>
      <c r="D583" s="27" t="s">
        <v>3958</v>
      </c>
      <c r="E583" s="436">
        <v>1000</v>
      </c>
      <c r="F583" s="6" t="s">
        <v>4392</v>
      </c>
      <c r="G583" s="13"/>
      <c r="H583" s="11">
        <v>0</v>
      </c>
      <c r="I583" s="11">
        <v>0</v>
      </c>
      <c r="J583" s="11">
        <f t="shared" si="39"/>
        <v>0</v>
      </c>
      <c r="K583" s="4"/>
      <c r="L583" s="106">
        <v>43720</v>
      </c>
      <c r="M583" s="24" t="s">
        <v>8904</v>
      </c>
      <c r="N583" s="4"/>
      <c r="O583" s="6" t="s">
        <v>3555</v>
      </c>
      <c r="P583" s="2"/>
    </row>
    <row r="584" spans="1:16" ht="26.4" x14ac:dyDescent="0.25">
      <c r="A584" s="34">
        <v>324</v>
      </c>
      <c r="B584" s="37" t="s">
        <v>512</v>
      </c>
      <c r="C584" s="37" t="s">
        <v>4378</v>
      </c>
      <c r="D584" s="27" t="s">
        <v>8510</v>
      </c>
      <c r="E584" s="436">
        <v>1000</v>
      </c>
      <c r="F584" s="6" t="s">
        <v>4393</v>
      </c>
      <c r="G584" s="13"/>
      <c r="H584" s="11">
        <v>0</v>
      </c>
      <c r="I584" s="11">
        <v>0</v>
      </c>
      <c r="J584" s="11">
        <f t="shared" si="39"/>
        <v>0</v>
      </c>
      <c r="K584" s="4"/>
      <c r="L584" s="106">
        <v>43720</v>
      </c>
      <c r="M584" s="24" t="s">
        <v>8905</v>
      </c>
      <c r="N584" s="4"/>
      <c r="O584" s="6" t="s">
        <v>3555</v>
      </c>
      <c r="P584" s="2"/>
    </row>
    <row r="585" spans="1:16" ht="26.4" x14ac:dyDescent="0.25">
      <c r="A585" s="34">
        <v>325</v>
      </c>
      <c r="B585" s="37" t="s">
        <v>512</v>
      </c>
      <c r="C585" s="37" t="s">
        <v>4379</v>
      </c>
      <c r="D585" s="27" t="s">
        <v>3959</v>
      </c>
      <c r="E585" s="436">
        <v>1000</v>
      </c>
      <c r="F585" s="6" t="s">
        <v>4394</v>
      </c>
      <c r="G585" s="13"/>
      <c r="H585" s="11">
        <v>0</v>
      </c>
      <c r="I585" s="11">
        <v>0</v>
      </c>
      <c r="J585" s="11">
        <f t="shared" si="39"/>
        <v>0</v>
      </c>
      <c r="K585" s="4"/>
      <c r="L585" s="106">
        <v>43720</v>
      </c>
      <c r="M585" s="24" t="s">
        <v>8906</v>
      </c>
      <c r="N585" s="4"/>
      <c r="O585" s="6" t="s">
        <v>3555</v>
      </c>
      <c r="P585" s="2"/>
    </row>
    <row r="586" spans="1:16" ht="26.4" x14ac:dyDescent="0.25">
      <c r="A586" s="34">
        <v>326</v>
      </c>
      <c r="B586" s="37" t="s">
        <v>512</v>
      </c>
      <c r="C586" s="37" t="s">
        <v>4380</v>
      </c>
      <c r="D586" s="27" t="s">
        <v>8511</v>
      </c>
      <c r="E586" s="436">
        <v>1000</v>
      </c>
      <c r="F586" s="6" t="s">
        <v>4395</v>
      </c>
      <c r="G586" s="13"/>
      <c r="H586" s="11">
        <v>0</v>
      </c>
      <c r="I586" s="11">
        <v>0</v>
      </c>
      <c r="J586" s="11">
        <f t="shared" si="39"/>
        <v>0</v>
      </c>
      <c r="K586" s="4"/>
      <c r="L586" s="106">
        <v>43720</v>
      </c>
      <c r="M586" s="24" t="s">
        <v>8907</v>
      </c>
      <c r="N586" s="4"/>
      <c r="O586" s="6" t="s">
        <v>3555</v>
      </c>
      <c r="P586" s="2"/>
    </row>
    <row r="587" spans="1:16" ht="26.4" x14ac:dyDescent="0.25">
      <c r="A587" s="34">
        <v>327</v>
      </c>
      <c r="B587" s="37" t="s">
        <v>512</v>
      </c>
      <c r="C587" s="37" t="s">
        <v>4381</v>
      </c>
      <c r="D587" s="27" t="s">
        <v>3960</v>
      </c>
      <c r="E587" s="436">
        <v>1000</v>
      </c>
      <c r="F587" s="6" t="s">
        <v>4396</v>
      </c>
      <c r="G587" s="13"/>
      <c r="H587" s="11">
        <v>0</v>
      </c>
      <c r="I587" s="11">
        <v>0</v>
      </c>
      <c r="J587" s="11">
        <f t="shared" si="39"/>
        <v>0</v>
      </c>
      <c r="K587" s="4"/>
      <c r="L587" s="106">
        <v>43720</v>
      </c>
      <c r="M587" s="24" t="s">
        <v>8908</v>
      </c>
      <c r="N587" s="4"/>
      <c r="O587" s="6" t="s">
        <v>3555</v>
      </c>
      <c r="P587" s="2"/>
    </row>
    <row r="588" spans="1:16" ht="26.4" x14ac:dyDescent="0.25">
      <c r="A588" s="34">
        <v>328</v>
      </c>
      <c r="B588" s="37" t="s">
        <v>512</v>
      </c>
      <c r="C588" s="37" t="s">
        <v>4382</v>
      </c>
      <c r="D588" s="27" t="s">
        <v>8512</v>
      </c>
      <c r="E588" s="436">
        <v>1000</v>
      </c>
      <c r="F588" s="6" t="s">
        <v>4397</v>
      </c>
      <c r="G588" s="13"/>
      <c r="H588" s="11">
        <v>0</v>
      </c>
      <c r="I588" s="11">
        <v>0</v>
      </c>
      <c r="J588" s="11">
        <f t="shared" si="39"/>
        <v>0</v>
      </c>
      <c r="K588" s="4"/>
      <c r="L588" s="106">
        <v>43720</v>
      </c>
      <c r="M588" s="24" t="s">
        <v>8909</v>
      </c>
      <c r="N588" s="4"/>
      <c r="O588" s="6" t="s">
        <v>3555</v>
      </c>
      <c r="P588" s="2"/>
    </row>
    <row r="589" spans="1:16" ht="26.4" x14ac:dyDescent="0.25">
      <c r="A589" s="34">
        <v>329</v>
      </c>
      <c r="B589" s="37" t="s">
        <v>512</v>
      </c>
      <c r="C589" s="37" t="s">
        <v>4383</v>
      </c>
      <c r="D589" s="27" t="s">
        <v>3961</v>
      </c>
      <c r="E589" s="436">
        <v>1000</v>
      </c>
      <c r="F589" s="6" t="s">
        <v>4398</v>
      </c>
      <c r="G589" s="13"/>
      <c r="H589" s="11">
        <v>0</v>
      </c>
      <c r="I589" s="11">
        <v>0</v>
      </c>
      <c r="J589" s="11">
        <f t="shared" si="39"/>
        <v>0</v>
      </c>
      <c r="K589" s="4"/>
      <c r="L589" s="106">
        <v>43720</v>
      </c>
      <c r="M589" s="24" t="s">
        <v>8910</v>
      </c>
      <c r="N589" s="4"/>
      <c r="O589" s="6" t="s">
        <v>3555</v>
      </c>
      <c r="P589" s="2"/>
    </row>
    <row r="590" spans="1:16" ht="26.4" x14ac:dyDescent="0.25">
      <c r="A590" s="34">
        <v>330</v>
      </c>
      <c r="B590" s="37" t="s">
        <v>512</v>
      </c>
      <c r="C590" s="37" t="s">
        <v>4384</v>
      </c>
      <c r="D590" s="27" t="s">
        <v>8513</v>
      </c>
      <c r="E590" s="436">
        <v>1000</v>
      </c>
      <c r="F590" s="6" t="s">
        <v>4399</v>
      </c>
      <c r="G590" s="13"/>
      <c r="H590" s="11">
        <v>0</v>
      </c>
      <c r="I590" s="11">
        <v>0</v>
      </c>
      <c r="J590" s="11">
        <f t="shared" si="39"/>
        <v>0</v>
      </c>
      <c r="K590" s="4"/>
      <c r="L590" s="106">
        <v>43720</v>
      </c>
      <c r="M590" s="24" t="s">
        <v>8911</v>
      </c>
      <c r="N590" s="4"/>
      <c r="O590" s="6" t="s">
        <v>3555</v>
      </c>
      <c r="P590" s="2"/>
    </row>
    <row r="591" spans="1:16" ht="26.4" x14ac:dyDescent="0.25">
      <c r="A591" s="34">
        <v>331</v>
      </c>
      <c r="B591" s="37" t="s">
        <v>512</v>
      </c>
      <c r="C591" s="37" t="s">
        <v>4385</v>
      </c>
      <c r="D591" s="27" t="s">
        <v>3962</v>
      </c>
      <c r="E591" s="436">
        <v>1000</v>
      </c>
      <c r="F591" s="6" t="s">
        <v>4400</v>
      </c>
      <c r="G591" s="13"/>
      <c r="H591" s="11">
        <v>0</v>
      </c>
      <c r="I591" s="11">
        <v>0</v>
      </c>
      <c r="J591" s="11">
        <f t="shared" si="39"/>
        <v>0</v>
      </c>
      <c r="K591" s="4"/>
      <c r="L591" s="106">
        <v>43720</v>
      </c>
      <c r="M591" s="24" t="s">
        <v>8912</v>
      </c>
      <c r="N591" s="4"/>
      <c r="O591" s="6" t="s">
        <v>3555</v>
      </c>
      <c r="P591" s="2"/>
    </row>
    <row r="592" spans="1:16" ht="26.4" x14ac:dyDescent="0.25">
      <c r="A592" s="34">
        <v>332</v>
      </c>
      <c r="B592" s="37" t="s">
        <v>512</v>
      </c>
      <c r="C592" s="37" t="s">
        <v>4386</v>
      </c>
      <c r="D592" s="27" t="s">
        <v>8514</v>
      </c>
      <c r="E592" s="436">
        <v>1000</v>
      </c>
      <c r="F592" s="6" t="s">
        <v>4401</v>
      </c>
      <c r="G592" s="13"/>
      <c r="H592" s="11">
        <v>0</v>
      </c>
      <c r="I592" s="11">
        <v>0</v>
      </c>
      <c r="J592" s="11">
        <f t="shared" si="39"/>
        <v>0</v>
      </c>
      <c r="K592" s="4"/>
      <c r="L592" s="106">
        <v>43720</v>
      </c>
      <c r="M592" s="24" t="s">
        <v>8913</v>
      </c>
      <c r="N592" s="4"/>
      <c r="O592" s="6" t="s">
        <v>3555</v>
      </c>
      <c r="P592" s="2"/>
    </row>
    <row r="593" spans="1:16" ht="26.4" x14ac:dyDescent="0.25">
      <c r="A593" s="34">
        <v>333</v>
      </c>
      <c r="B593" s="37" t="s">
        <v>512</v>
      </c>
      <c r="C593" s="37" t="s">
        <v>4387</v>
      </c>
      <c r="D593" s="27" t="s">
        <v>3963</v>
      </c>
      <c r="E593" s="436">
        <v>1000</v>
      </c>
      <c r="F593" s="6" t="s">
        <v>4402</v>
      </c>
      <c r="G593" s="13"/>
      <c r="H593" s="11">
        <v>0</v>
      </c>
      <c r="I593" s="11">
        <v>0</v>
      </c>
      <c r="J593" s="11">
        <f t="shared" si="39"/>
        <v>0</v>
      </c>
      <c r="K593" s="4"/>
      <c r="L593" s="106">
        <v>43720</v>
      </c>
      <c r="M593" s="24" t="s">
        <v>8914</v>
      </c>
      <c r="N593" s="4"/>
      <c r="O593" s="6" t="s">
        <v>3555</v>
      </c>
      <c r="P593" s="2"/>
    </row>
    <row r="594" spans="1:16" ht="26.4" x14ac:dyDescent="0.25">
      <c r="A594" s="34">
        <v>334</v>
      </c>
      <c r="B594" s="37" t="s">
        <v>512</v>
      </c>
      <c r="C594" s="37" t="s">
        <v>4388</v>
      </c>
      <c r="D594" s="27" t="s">
        <v>8515</v>
      </c>
      <c r="E594" s="436">
        <v>1000</v>
      </c>
      <c r="F594" s="6" t="s">
        <v>4403</v>
      </c>
      <c r="G594" s="13"/>
      <c r="H594" s="11">
        <v>0</v>
      </c>
      <c r="I594" s="11">
        <v>0</v>
      </c>
      <c r="J594" s="11">
        <f t="shared" si="39"/>
        <v>0</v>
      </c>
      <c r="K594" s="4"/>
      <c r="L594" s="106">
        <v>43720</v>
      </c>
      <c r="M594" s="24" t="s">
        <v>8915</v>
      </c>
      <c r="N594" s="4"/>
      <c r="O594" s="6" t="s">
        <v>3555</v>
      </c>
      <c r="P594" s="2"/>
    </row>
    <row r="595" spans="1:16" ht="26.4" x14ac:dyDescent="0.25">
      <c r="A595" s="34">
        <v>335</v>
      </c>
      <c r="B595" s="37" t="s">
        <v>512</v>
      </c>
      <c r="C595" s="37" t="s">
        <v>4389</v>
      </c>
      <c r="D595" s="27" t="s">
        <v>3964</v>
      </c>
      <c r="E595" s="436">
        <v>1000</v>
      </c>
      <c r="F595" s="6" t="s">
        <v>4404</v>
      </c>
      <c r="G595" s="13"/>
      <c r="H595" s="11">
        <v>0</v>
      </c>
      <c r="I595" s="11">
        <v>0</v>
      </c>
      <c r="J595" s="11">
        <f t="shared" si="39"/>
        <v>0</v>
      </c>
      <c r="K595" s="4"/>
      <c r="L595" s="106">
        <v>43720</v>
      </c>
      <c r="M595" s="24" t="s">
        <v>8916</v>
      </c>
      <c r="N595" s="4"/>
      <c r="O595" s="6" t="s">
        <v>3555</v>
      </c>
      <c r="P595" s="2"/>
    </row>
    <row r="596" spans="1:16" ht="26.4" x14ac:dyDescent="0.25">
      <c r="A596" s="34">
        <v>336</v>
      </c>
      <c r="B596" s="37" t="s">
        <v>512</v>
      </c>
      <c r="C596" s="37" t="s">
        <v>4390</v>
      </c>
      <c r="D596" s="27" t="s">
        <v>8516</v>
      </c>
      <c r="E596" s="436">
        <v>1000</v>
      </c>
      <c r="F596" s="6" t="s">
        <v>4405</v>
      </c>
      <c r="G596" s="13"/>
      <c r="H596" s="11">
        <v>0</v>
      </c>
      <c r="I596" s="11">
        <v>0</v>
      </c>
      <c r="J596" s="11">
        <f t="shared" si="39"/>
        <v>0</v>
      </c>
      <c r="K596" s="4"/>
      <c r="L596" s="106">
        <v>43720</v>
      </c>
      <c r="M596" s="24" t="s">
        <v>8917</v>
      </c>
      <c r="N596" s="4"/>
      <c r="O596" s="6" t="s">
        <v>3555</v>
      </c>
      <c r="P596" s="2"/>
    </row>
    <row r="597" spans="1:16" ht="26.4" x14ac:dyDescent="0.25">
      <c r="A597" s="34">
        <v>337</v>
      </c>
      <c r="B597" s="37" t="s">
        <v>512</v>
      </c>
      <c r="C597" s="37" t="s">
        <v>4391</v>
      </c>
      <c r="D597" s="27" t="s">
        <v>3965</v>
      </c>
      <c r="E597" s="436">
        <v>1000</v>
      </c>
      <c r="F597" s="6" t="s">
        <v>4406</v>
      </c>
      <c r="G597" s="13"/>
      <c r="H597" s="11">
        <v>0</v>
      </c>
      <c r="I597" s="11">
        <v>0</v>
      </c>
      <c r="J597" s="11">
        <f t="shared" si="39"/>
        <v>0</v>
      </c>
      <c r="K597" s="4"/>
      <c r="L597" s="106">
        <v>43720</v>
      </c>
      <c r="M597" s="24" t="s">
        <v>8918</v>
      </c>
      <c r="N597" s="4"/>
      <c r="O597" s="6" t="s">
        <v>3555</v>
      </c>
      <c r="P597" s="2"/>
    </row>
    <row r="598" spans="1:16" ht="26.4" x14ac:dyDescent="0.25">
      <c r="A598" s="34">
        <v>338</v>
      </c>
      <c r="B598" s="37" t="s">
        <v>512</v>
      </c>
      <c r="C598" s="37" t="s">
        <v>4407</v>
      </c>
      <c r="D598" s="27" t="s">
        <v>8517</v>
      </c>
      <c r="E598" s="436">
        <v>1000</v>
      </c>
      <c r="F598" s="6" t="s">
        <v>4420</v>
      </c>
      <c r="G598" s="13"/>
      <c r="H598" s="11">
        <v>0</v>
      </c>
      <c r="I598" s="11">
        <v>0</v>
      </c>
      <c r="J598" s="11">
        <f t="shared" si="39"/>
        <v>0</v>
      </c>
      <c r="K598" s="4"/>
      <c r="L598" s="106">
        <v>43720</v>
      </c>
      <c r="M598" s="24" t="s">
        <v>8919</v>
      </c>
      <c r="N598" s="4"/>
      <c r="O598" s="6" t="s">
        <v>3555</v>
      </c>
      <c r="P598" s="2"/>
    </row>
    <row r="599" spans="1:16" ht="26.4" x14ac:dyDescent="0.25">
      <c r="A599" s="34">
        <v>339</v>
      </c>
      <c r="B599" s="37" t="s">
        <v>512</v>
      </c>
      <c r="C599" s="37" t="s">
        <v>4408</v>
      </c>
      <c r="D599" s="27" t="s">
        <v>3966</v>
      </c>
      <c r="E599" s="436">
        <v>1000</v>
      </c>
      <c r="F599" s="6" t="s">
        <v>4421</v>
      </c>
      <c r="G599" s="13"/>
      <c r="H599" s="11">
        <v>0</v>
      </c>
      <c r="I599" s="11">
        <v>0</v>
      </c>
      <c r="J599" s="11">
        <f t="shared" si="39"/>
        <v>0</v>
      </c>
      <c r="K599" s="4"/>
      <c r="L599" s="106">
        <v>43720</v>
      </c>
      <c r="M599" s="24" t="s">
        <v>8920</v>
      </c>
      <c r="N599" s="4"/>
      <c r="O599" s="6" t="s">
        <v>3555</v>
      </c>
      <c r="P599" s="2"/>
    </row>
    <row r="600" spans="1:16" ht="26.4" x14ac:dyDescent="0.25">
      <c r="A600" s="34">
        <v>340</v>
      </c>
      <c r="B600" s="37" t="s">
        <v>512</v>
      </c>
      <c r="C600" s="37" t="s">
        <v>4409</v>
      </c>
      <c r="D600" s="27" t="s">
        <v>8518</v>
      </c>
      <c r="E600" s="436">
        <v>1000</v>
      </c>
      <c r="F600" s="6" t="s">
        <v>4422</v>
      </c>
      <c r="G600" s="13"/>
      <c r="H600" s="11">
        <v>0</v>
      </c>
      <c r="I600" s="11">
        <v>0</v>
      </c>
      <c r="J600" s="11">
        <f t="shared" si="39"/>
        <v>0</v>
      </c>
      <c r="K600" s="4"/>
      <c r="L600" s="106">
        <v>43720</v>
      </c>
      <c r="M600" s="24" t="s">
        <v>8921</v>
      </c>
      <c r="N600" s="4"/>
      <c r="O600" s="6" t="s">
        <v>3555</v>
      </c>
      <c r="P600" s="2"/>
    </row>
    <row r="601" spans="1:16" ht="26.4" x14ac:dyDescent="0.25">
      <c r="A601" s="34">
        <v>341</v>
      </c>
      <c r="B601" s="37" t="s">
        <v>512</v>
      </c>
      <c r="C601" s="37" t="s">
        <v>4410</v>
      </c>
      <c r="D601" s="27" t="s">
        <v>3967</v>
      </c>
      <c r="E601" s="436">
        <v>1000</v>
      </c>
      <c r="F601" s="6" t="s">
        <v>4423</v>
      </c>
      <c r="G601" s="13"/>
      <c r="H601" s="11">
        <v>0</v>
      </c>
      <c r="I601" s="11">
        <v>0</v>
      </c>
      <c r="J601" s="11">
        <f t="shared" si="39"/>
        <v>0</v>
      </c>
      <c r="K601" s="4"/>
      <c r="L601" s="106">
        <v>43720</v>
      </c>
      <c r="M601" s="24" t="s">
        <v>8922</v>
      </c>
      <c r="N601" s="4"/>
      <c r="O601" s="6" t="s">
        <v>3555</v>
      </c>
      <c r="P601" s="2"/>
    </row>
    <row r="602" spans="1:16" ht="26.4" x14ac:dyDescent="0.25">
      <c r="A602" s="34">
        <v>342</v>
      </c>
      <c r="B602" s="37" t="s">
        <v>512</v>
      </c>
      <c r="C602" s="37" t="s">
        <v>4411</v>
      </c>
      <c r="D602" s="27" t="s">
        <v>8519</v>
      </c>
      <c r="E602" s="436">
        <v>1000</v>
      </c>
      <c r="F602" s="6" t="s">
        <v>4424</v>
      </c>
      <c r="G602" s="13"/>
      <c r="H602" s="11">
        <v>0</v>
      </c>
      <c r="I602" s="11">
        <v>0</v>
      </c>
      <c r="J602" s="11">
        <f t="shared" si="39"/>
        <v>0</v>
      </c>
      <c r="K602" s="4"/>
      <c r="L602" s="106">
        <v>43720</v>
      </c>
      <c r="M602" s="24" t="s">
        <v>8923</v>
      </c>
      <c r="N602" s="4"/>
      <c r="O602" s="6" t="s">
        <v>3555</v>
      </c>
      <c r="P602" s="2"/>
    </row>
    <row r="603" spans="1:16" ht="26.4" x14ac:dyDescent="0.25">
      <c r="A603" s="34">
        <v>343</v>
      </c>
      <c r="B603" s="37" t="s">
        <v>512</v>
      </c>
      <c r="C603" s="37" t="s">
        <v>4412</v>
      </c>
      <c r="D603" s="27" t="s">
        <v>3968</v>
      </c>
      <c r="E603" s="436">
        <v>1000</v>
      </c>
      <c r="F603" s="6" t="s">
        <v>4425</v>
      </c>
      <c r="G603" s="13"/>
      <c r="H603" s="11">
        <v>0</v>
      </c>
      <c r="I603" s="11">
        <v>0</v>
      </c>
      <c r="J603" s="11">
        <f t="shared" si="39"/>
        <v>0</v>
      </c>
      <c r="K603" s="4"/>
      <c r="L603" s="106">
        <v>43720</v>
      </c>
      <c r="M603" s="24" t="s">
        <v>8924</v>
      </c>
      <c r="N603" s="4"/>
      <c r="O603" s="6" t="s">
        <v>3555</v>
      </c>
      <c r="P603" s="2"/>
    </row>
    <row r="604" spans="1:16" ht="26.4" x14ac:dyDescent="0.25">
      <c r="A604" s="34">
        <v>344</v>
      </c>
      <c r="B604" s="37" t="s">
        <v>512</v>
      </c>
      <c r="C604" s="37" t="s">
        <v>4413</v>
      </c>
      <c r="D604" s="27" t="s">
        <v>8520</v>
      </c>
      <c r="E604" s="436">
        <v>1000</v>
      </c>
      <c r="F604" s="6" t="s">
        <v>4426</v>
      </c>
      <c r="G604" s="13"/>
      <c r="H604" s="11">
        <v>0</v>
      </c>
      <c r="I604" s="11">
        <v>0</v>
      </c>
      <c r="J604" s="11">
        <f t="shared" si="39"/>
        <v>0</v>
      </c>
      <c r="K604" s="4"/>
      <c r="L604" s="106">
        <v>43720</v>
      </c>
      <c r="M604" s="24" t="s">
        <v>8925</v>
      </c>
      <c r="N604" s="4"/>
      <c r="O604" s="6" t="s">
        <v>3555</v>
      </c>
      <c r="P604" s="2"/>
    </row>
    <row r="605" spans="1:16" ht="26.4" x14ac:dyDescent="0.25">
      <c r="A605" s="34">
        <v>345</v>
      </c>
      <c r="B605" s="37" t="s">
        <v>512</v>
      </c>
      <c r="C605" s="37" t="s">
        <v>4414</v>
      </c>
      <c r="D605" s="27" t="s">
        <v>3969</v>
      </c>
      <c r="E605" s="436">
        <v>1000</v>
      </c>
      <c r="F605" s="6" t="s">
        <v>4427</v>
      </c>
      <c r="G605" s="13"/>
      <c r="H605" s="11">
        <v>0</v>
      </c>
      <c r="I605" s="11">
        <v>0</v>
      </c>
      <c r="J605" s="11">
        <f t="shared" si="39"/>
        <v>0</v>
      </c>
      <c r="K605" s="4"/>
      <c r="L605" s="106">
        <v>43720</v>
      </c>
      <c r="M605" s="24" t="s">
        <v>8926</v>
      </c>
      <c r="N605" s="4"/>
      <c r="O605" s="6" t="s">
        <v>3555</v>
      </c>
      <c r="P605" s="2"/>
    </row>
    <row r="606" spans="1:16" ht="26.4" x14ac:dyDescent="0.25">
      <c r="A606" s="34">
        <v>346</v>
      </c>
      <c r="B606" s="37" t="s">
        <v>512</v>
      </c>
      <c r="C606" s="37" t="s">
        <v>4415</v>
      </c>
      <c r="D606" s="27" t="s">
        <v>8521</v>
      </c>
      <c r="E606" s="436">
        <v>1000</v>
      </c>
      <c r="F606" s="6" t="s">
        <v>4428</v>
      </c>
      <c r="G606" s="13"/>
      <c r="H606" s="11">
        <v>0</v>
      </c>
      <c r="I606" s="11">
        <v>0</v>
      </c>
      <c r="J606" s="11">
        <f t="shared" si="39"/>
        <v>0</v>
      </c>
      <c r="K606" s="4"/>
      <c r="L606" s="106">
        <v>43720</v>
      </c>
      <c r="M606" s="24" t="s">
        <v>8927</v>
      </c>
      <c r="N606" s="4"/>
      <c r="O606" s="6" t="s">
        <v>3555</v>
      </c>
      <c r="P606" s="2"/>
    </row>
    <row r="607" spans="1:16" ht="26.4" x14ac:dyDescent="0.25">
      <c r="A607" s="34">
        <v>347</v>
      </c>
      <c r="B607" s="37" t="s">
        <v>512</v>
      </c>
      <c r="C607" s="37" t="s">
        <v>4416</v>
      </c>
      <c r="D607" s="27" t="s">
        <v>3970</v>
      </c>
      <c r="E607" s="436">
        <v>1000</v>
      </c>
      <c r="F607" s="6" t="s">
        <v>4429</v>
      </c>
      <c r="G607" s="13"/>
      <c r="H607" s="11">
        <v>0</v>
      </c>
      <c r="I607" s="11">
        <v>0</v>
      </c>
      <c r="J607" s="11">
        <f t="shared" si="39"/>
        <v>0</v>
      </c>
      <c r="K607" s="4"/>
      <c r="L607" s="106">
        <v>43720</v>
      </c>
      <c r="M607" s="24" t="s">
        <v>8928</v>
      </c>
      <c r="N607" s="4"/>
      <c r="O607" s="6" t="s">
        <v>3555</v>
      </c>
      <c r="P607" s="2"/>
    </row>
    <row r="608" spans="1:16" ht="26.4" x14ac:dyDescent="0.25">
      <c r="A608" s="34">
        <v>348</v>
      </c>
      <c r="B608" s="37" t="s">
        <v>512</v>
      </c>
      <c r="C608" s="37" t="s">
        <v>4417</v>
      </c>
      <c r="D608" s="27" t="s">
        <v>8522</v>
      </c>
      <c r="E608" s="436">
        <v>1000</v>
      </c>
      <c r="F608" s="6" t="s">
        <v>4430</v>
      </c>
      <c r="G608" s="13"/>
      <c r="H608" s="11">
        <v>0</v>
      </c>
      <c r="I608" s="11">
        <v>0</v>
      </c>
      <c r="J608" s="11">
        <f t="shared" si="39"/>
        <v>0</v>
      </c>
      <c r="K608" s="4"/>
      <c r="L608" s="106">
        <v>43720</v>
      </c>
      <c r="M608" s="24" t="s">
        <v>8929</v>
      </c>
      <c r="N608" s="4"/>
      <c r="O608" s="6" t="s">
        <v>3555</v>
      </c>
      <c r="P608" s="2"/>
    </row>
    <row r="609" spans="1:16" ht="26.4" x14ac:dyDescent="0.25">
      <c r="A609" s="34">
        <v>349</v>
      </c>
      <c r="B609" s="37" t="s">
        <v>512</v>
      </c>
      <c r="C609" s="37" t="s">
        <v>4418</v>
      </c>
      <c r="D609" s="27" t="s">
        <v>3971</v>
      </c>
      <c r="E609" s="436">
        <v>1000</v>
      </c>
      <c r="F609" s="6" t="s">
        <v>4431</v>
      </c>
      <c r="G609" s="13"/>
      <c r="H609" s="11">
        <v>0</v>
      </c>
      <c r="I609" s="11">
        <v>0</v>
      </c>
      <c r="J609" s="11">
        <f t="shared" si="39"/>
        <v>0</v>
      </c>
      <c r="K609" s="4"/>
      <c r="L609" s="106">
        <v>43720</v>
      </c>
      <c r="M609" s="24" t="s">
        <v>8930</v>
      </c>
      <c r="N609" s="4"/>
      <c r="O609" s="6" t="s">
        <v>3555</v>
      </c>
      <c r="P609" s="2"/>
    </row>
    <row r="610" spans="1:16" ht="26.4" x14ac:dyDescent="0.25">
      <c r="A610" s="34">
        <v>350</v>
      </c>
      <c r="B610" s="37" t="s">
        <v>512</v>
      </c>
      <c r="C610" s="45" t="s">
        <v>4419</v>
      </c>
      <c r="D610" s="27" t="s">
        <v>8523</v>
      </c>
      <c r="E610" s="48">
        <v>1184</v>
      </c>
      <c r="F610" s="45" t="s">
        <v>4432</v>
      </c>
      <c r="G610" s="48"/>
      <c r="H610" s="11">
        <v>0</v>
      </c>
      <c r="I610" s="11">
        <v>0</v>
      </c>
      <c r="J610" s="11">
        <f t="shared" si="39"/>
        <v>0</v>
      </c>
      <c r="K610" s="4"/>
      <c r="L610" s="106">
        <v>43720</v>
      </c>
      <c r="M610" s="24" t="s">
        <v>4901</v>
      </c>
      <c r="N610" s="4"/>
      <c r="O610" s="6" t="s">
        <v>3555</v>
      </c>
      <c r="P610" s="2"/>
    </row>
    <row r="611" spans="1:16" ht="26.4" x14ac:dyDescent="0.25">
      <c r="A611" s="34">
        <v>351</v>
      </c>
      <c r="B611" s="37" t="s">
        <v>512</v>
      </c>
      <c r="C611" s="37" t="s">
        <v>4433</v>
      </c>
      <c r="D611" s="27" t="s">
        <v>3972</v>
      </c>
      <c r="E611" s="18">
        <v>1258</v>
      </c>
      <c r="F611" s="6" t="s">
        <v>4448</v>
      </c>
      <c r="G611" s="13"/>
      <c r="H611" s="11">
        <v>0</v>
      </c>
      <c r="I611" s="11">
        <v>0</v>
      </c>
      <c r="J611" s="11">
        <f t="shared" si="39"/>
        <v>0</v>
      </c>
      <c r="K611" s="4"/>
      <c r="L611" s="106">
        <v>43720</v>
      </c>
      <c r="M611" s="24" t="s">
        <v>4902</v>
      </c>
      <c r="N611" s="4"/>
      <c r="O611" s="6" t="s">
        <v>3555</v>
      </c>
      <c r="P611" s="2"/>
    </row>
    <row r="612" spans="1:16" ht="26.4" x14ac:dyDescent="0.25">
      <c r="A612" s="34">
        <v>352</v>
      </c>
      <c r="B612" s="37" t="s">
        <v>512</v>
      </c>
      <c r="C612" s="37" t="s">
        <v>4434</v>
      </c>
      <c r="D612" s="27" t="s">
        <v>8524</v>
      </c>
      <c r="E612" s="18">
        <v>1000</v>
      </c>
      <c r="F612" s="6" t="s">
        <v>4449</v>
      </c>
      <c r="G612" s="13"/>
      <c r="H612" s="11">
        <v>0</v>
      </c>
      <c r="I612" s="11">
        <v>0</v>
      </c>
      <c r="J612" s="11">
        <f t="shared" si="39"/>
        <v>0</v>
      </c>
      <c r="K612" s="4"/>
      <c r="L612" s="106">
        <v>43720</v>
      </c>
      <c r="M612" s="24" t="s">
        <v>8931</v>
      </c>
      <c r="N612" s="4"/>
      <c r="O612" s="6" t="s">
        <v>3555</v>
      </c>
      <c r="P612" s="2"/>
    </row>
    <row r="613" spans="1:16" ht="26.4" x14ac:dyDescent="0.25">
      <c r="A613" s="34">
        <v>353</v>
      </c>
      <c r="B613" s="37" t="s">
        <v>512</v>
      </c>
      <c r="C613" s="37" t="s">
        <v>4435</v>
      </c>
      <c r="D613" s="27" t="s">
        <v>3973</v>
      </c>
      <c r="E613" s="18">
        <v>1000</v>
      </c>
      <c r="F613" s="6" t="s">
        <v>4450</v>
      </c>
      <c r="G613" s="13"/>
      <c r="H613" s="11">
        <v>0</v>
      </c>
      <c r="I613" s="11">
        <v>0</v>
      </c>
      <c r="J613" s="11">
        <f t="shared" si="39"/>
        <v>0</v>
      </c>
      <c r="K613" s="4"/>
      <c r="L613" s="106">
        <v>43720</v>
      </c>
      <c r="M613" s="24" t="s">
        <v>8932</v>
      </c>
      <c r="N613" s="4"/>
      <c r="O613" s="6" t="s">
        <v>3555</v>
      </c>
      <c r="P613" s="2"/>
    </row>
    <row r="614" spans="1:16" ht="26.4" x14ac:dyDescent="0.25">
      <c r="A614" s="34">
        <v>354</v>
      </c>
      <c r="B614" s="37" t="s">
        <v>512</v>
      </c>
      <c r="C614" s="37" t="s">
        <v>4436</v>
      </c>
      <c r="D614" s="27" t="s">
        <v>8525</v>
      </c>
      <c r="E614" s="18">
        <v>1000</v>
      </c>
      <c r="F614" s="6" t="s">
        <v>4451</v>
      </c>
      <c r="G614" s="13"/>
      <c r="H614" s="11">
        <v>0</v>
      </c>
      <c r="I614" s="11">
        <v>0</v>
      </c>
      <c r="J614" s="11">
        <f t="shared" si="39"/>
        <v>0</v>
      </c>
      <c r="K614" s="4"/>
      <c r="L614" s="106">
        <v>43720</v>
      </c>
      <c r="M614" s="24" t="s">
        <v>8933</v>
      </c>
      <c r="N614" s="4"/>
      <c r="O614" s="6" t="s">
        <v>3555</v>
      </c>
      <c r="P614" s="2"/>
    </row>
    <row r="615" spans="1:16" ht="26.4" x14ac:dyDescent="0.25">
      <c r="A615" s="34">
        <v>355</v>
      </c>
      <c r="B615" s="37" t="s">
        <v>512</v>
      </c>
      <c r="C615" s="37" t="s">
        <v>4437</v>
      </c>
      <c r="D615" s="27" t="s">
        <v>3974</v>
      </c>
      <c r="E615" s="18">
        <v>1000</v>
      </c>
      <c r="F615" s="6" t="s">
        <v>4452</v>
      </c>
      <c r="G615" s="13"/>
      <c r="H615" s="11">
        <v>0</v>
      </c>
      <c r="I615" s="11">
        <v>0</v>
      </c>
      <c r="J615" s="11">
        <f t="shared" si="39"/>
        <v>0</v>
      </c>
      <c r="K615" s="4"/>
      <c r="L615" s="106">
        <v>43720</v>
      </c>
      <c r="M615" s="24" t="s">
        <v>8934</v>
      </c>
      <c r="N615" s="4"/>
      <c r="O615" s="6" t="s">
        <v>3555</v>
      </c>
      <c r="P615" s="2"/>
    </row>
    <row r="616" spans="1:16" ht="26.4" x14ac:dyDescent="0.25">
      <c r="A616" s="34">
        <v>356</v>
      </c>
      <c r="B616" s="37" t="s">
        <v>512</v>
      </c>
      <c r="C616" s="37" t="s">
        <v>4438</v>
      </c>
      <c r="D616" s="27" t="s">
        <v>8526</v>
      </c>
      <c r="E616" s="18">
        <v>1000</v>
      </c>
      <c r="F616" s="6" t="s">
        <v>4453</v>
      </c>
      <c r="G616" s="13"/>
      <c r="H616" s="11">
        <v>0</v>
      </c>
      <c r="I616" s="11">
        <v>0</v>
      </c>
      <c r="J616" s="11">
        <f t="shared" si="39"/>
        <v>0</v>
      </c>
      <c r="K616" s="4"/>
      <c r="L616" s="106">
        <v>43720</v>
      </c>
      <c r="M616" s="24" t="s">
        <v>8935</v>
      </c>
      <c r="N616" s="4"/>
      <c r="O616" s="6" t="s">
        <v>3555</v>
      </c>
      <c r="P616" s="2"/>
    </row>
    <row r="617" spans="1:16" ht="26.4" x14ac:dyDescent="0.25">
      <c r="A617" s="34">
        <v>357</v>
      </c>
      <c r="B617" s="37" t="s">
        <v>512</v>
      </c>
      <c r="C617" s="37" t="s">
        <v>4439</v>
      </c>
      <c r="D617" s="27" t="s">
        <v>3975</v>
      </c>
      <c r="E617" s="18">
        <v>1000</v>
      </c>
      <c r="F617" s="6" t="s">
        <v>4454</v>
      </c>
      <c r="G617" s="13"/>
      <c r="H617" s="11">
        <v>0</v>
      </c>
      <c r="I617" s="11">
        <v>0</v>
      </c>
      <c r="J617" s="11">
        <f t="shared" si="39"/>
        <v>0</v>
      </c>
      <c r="K617" s="4"/>
      <c r="L617" s="106">
        <v>43720</v>
      </c>
      <c r="M617" s="24" t="s">
        <v>8936</v>
      </c>
      <c r="N617" s="4"/>
      <c r="O617" s="6" t="s">
        <v>3555</v>
      </c>
      <c r="P617" s="2"/>
    </row>
    <row r="618" spans="1:16" ht="26.4" x14ac:dyDescent="0.25">
      <c r="A618" s="34">
        <v>358</v>
      </c>
      <c r="B618" s="37" t="s">
        <v>512</v>
      </c>
      <c r="C618" s="37" t="s">
        <v>4440</v>
      </c>
      <c r="D618" s="27" t="s">
        <v>8527</v>
      </c>
      <c r="E618" s="18">
        <v>1000</v>
      </c>
      <c r="F618" s="6" t="s">
        <v>4455</v>
      </c>
      <c r="G618" s="13"/>
      <c r="H618" s="11">
        <v>0</v>
      </c>
      <c r="I618" s="11">
        <v>0</v>
      </c>
      <c r="J618" s="11">
        <f t="shared" si="39"/>
        <v>0</v>
      </c>
      <c r="K618" s="4"/>
      <c r="L618" s="106">
        <v>43720</v>
      </c>
      <c r="M618" s="24" t="s">
        <v>8937</v>
      </c>
      <c r="N618" s="4"/>
      <c r="O618" s="6" t="s">
        <v>3555</v>
      </c>
      <c r="P618" s="2"/>
    </row>
    <row r="619" spans="1:16" ht="26.4" x14ac:dyDescent="0.25">
      <c r="A619" s="34">
        <v>359</v>
      </c>
      <c r="B619" s="37" t="s">
        <v>512</v>
      </c>
      <c r="C619" s="37" t="s">
        <v>4441</v>
      </c>
      <c r="D619" s="27" t="s">
        <v>3976</v>
      </c>
      <c r="E619" s="18">
        <v>1000</v>
      </c>
      <c r="F619" s="6" t="s">
        <v>4456</v>
      </c>
      <c r="G619" s="13"/>
      <c r="H619" s="11">
        <v>0</v>
      </c>
      <c r="I619" s="11">
        <v>0</v>
      </c>
      <c r="J619" s="11">
        <f t="shared" si="39"/>
        <v>0</v>
      </c>
      <c r="K619" s="4"/>
      <c r="L619" s="106">
        <v>43720</v>
      </c>
      <c r="M619" s="24" t="s">
        <v>8938</v>
      </c>
      <c r="N619" s="4"/>
      <c r="O619" s="6" t="s">
        <v>3555</v>
      </c>
      <c r="P619" s="2"/>
    </row>
    <row r="620" spans="1:16" ht="26.4" x14ac:dyDescent="0.25">
      <c r="A620" s="34">
        <v>360</v>
      </c>
      <c r="B620" s="37" t="s">
        <v>512</v>
      </c>
      <c r="C620" s="37" t="s">
        <v>4442</v>
      </c>
      <c r="D620" s="27" t="s">
        <v>8528</v>
      </c>
      <c r="E620" s="18">
        <v>1000</v>
      </c>
      <c r="F620" s="6" t="s">
        <v>4457</v>
      </c>
      <c r="G620" s="13"/>
      <c r="H620" s="11">
        <v>0</v>
      </c>
      <c r="I620" s="11">
        <v>0</v>
      </c>
      <c r="J620" s="11">
        <f t="shared" si="39"/>
        <v>0</v>
      </c>
      <c r="K620" s="4"/>
      <c r="L620" s="106">
        <v>43720</v>
      </c>
      <c r="M620" s="24" t="s">
        <v>8939</v>
      </c>
      <c r="N620" s="4"/>
      <c r="O620" s="6" t="s">
        <v>3555</v>
      </c>
      <c r="P620" s="2"/>
    </row>
    <row r="621" spans="1:16" ht="26.4" x14ac:dyDescent="0.25">
      <c r="A621" s="34">
        <v>361</v>
      </c>
      <c r="B621" s="37" t="s">
        <v>512</v>
      </c>
      <c r="C621" s="37" t="s">
        <v>4443</v>
      </c>
      <c r="D621" s="27" t="s">
        <v>8529</v>
      </c>
      <c r="E621" s="18">
        <v>1000</v>
      </c>
      <c r="F621" s="6" t="s">
        <v>4458</v>
      </c>
      <c r="G621" s="13"/>
      <c r="H621" s="11">
        <v>0</v>
      </c>
      <c r="I621" s="11">
        <v>0</v>
      </c>
      <c r="J621" s="11">
        <f t="shared" si="39"/>
        <v>0</v>
      </c>
      <c r="K621" s="4"/>
      <c r="L621" s="106">
        <v>43720</v>
      </c>
      <c r="M621" s="24" t="s">
        <v>8940</v>
      </c>
      <c r="N621" s="4"/>
      <c r="O621" s="6" t="s">
        <v>3555</v>
      </c>
      <c r="P621" s="2"/>
    </row>
    <row r="622" spans="1:16" ht="26.4" x14ac:dyDescent="0.25">
      <c r="A622" s="34">
        <v>362</v>
      </c>
      <c r="B622" s="37" t="s">
        <v>512</v>
      </c>
      <c r="C622" s="37" t="s">
        <v>4444</v>
      </c>
      <c r="D622" s="27" t="s">
        <v>8530</v>
      </c>
      <c r="E622" s="18">
        <v>1000</v>
      </c>
      <c r="F622" s="6" t="s">
        <v>4459</v>
      </c>
      <c r="G622" s="13"/>
      <c r="H622" s="11">
        <v>0</v>
      </c>
      <c r="I622" s="11">
        <v>0</v>
      </c>
      <c r="J622" s="11">
        <f t="shared" si="39"/>
        <v>0</v>
      </c>
      <c r="K622" s="4"/>
      <c r="L622" s="106">
        <v>43720</v>
      </c>
      <c r="M622" s="24" t="s">
        <v>8941</v>
      </c>
      <c r="N622" s="4"/>
      <c r="O622" s="6" t="s">
        <v>3555</v>
      </c>
      <c r="P622" s="2"/>
    </row>
    <row r="623" spans="1:16" ht="26.4" x14ac:dyDescent="0.25">
      <c r="A623" s="34">
        <v>363</v>
      </c>
      <c r="B623" s="37" t="s">
        <v>512</v>
      </c>
      <c r="C623" s="37" t="s">
        <v>4445</v>
      </c>
      <c r="D623" s="27" t="s">
        <v>3977</v>
      </c>
      <c r="E623" s="18">
        <v>1000</v>
      </c>
      <c r="F623" s="6" t="s">
        <v>4460</v>
      </c>
      <c r="G623" s="13"/>
      <c r="H623" s="11">
        <v>0</v>
      </c>
      <c r="I623" s="11">
        <v>0</v>
      </c>
      <c r="J623" s="11">
        <f t="shared" si="39"/>
        <v>0</v>
      </c>
      <c r="K623" s="4"/>
      <c r="L623" s="106">
        <v>43720</v>
      </c>
      <c r="M623" s="24" t="s">
        <v>8942</v>
      </c>
      <c r="N623" s="4"/>
      <c r="O623" s="6" t="s">
        <v>3555</v>
      </c>
      <c r="P623" s="2"/>
    </row>
    <row r="624" spans="1:16" ht="26.4" x14ac:dyDescent="0.25">
      <c r="A624" s="34">
        <v>364</v>
      </c>
      <c r="B624" s="37" t="s">
        <v>512</v>
      </c>
      <c r="C624" s="37" t="s">
        <v>4446</v>
      </c>
      <c r="D624" s="27" t="s">
        <v>8531</v>
      </c>
      <c r="E624" s="18">
        <v>1000</v>
      </c>
      <c r="F624" s="6" t="s">
        <v>4461</v>
      </c>
      <c r="G624" s="13"/>
      <c r="H624" s="11">
        <v>0</v>
      </c>
      <c r="I624" s="11">
        <v>0</v>
      </c>
      <c r="J624" s="11">
        <f t="shared" si="39"/>
        <v>0</v>
      </c>
      <c r="K624" s="4"/>
      <c r="L624" s="106">
        <v>43720</v>
      </c>
      <c r="M624" s="24" t="s">
        <v>8943</v>
      </c>
      <c r="N624" s="4"/>
      <c r="O624" s="6" t="s">
        <v>3555</v>
      </c>
      <c r="P624" s="2"/>
    </row>
    <row r="625" spans="1:16" ht="26.4" x14ac:dyDescent="0.25">
      <c r="A625" s="34">
        <v>365</v>
      </c>
      <c r="B625" s="37" t="s">
        <v>512</v>
      </c>
      <c r="C625" s="37" t="s">
        <v>4447</v>
      </c>
      <c r="D625" s="27" t="s">
        <v>3978</v>
      </c>
      <c r="E625" s="18">
        <v>1000</v>
      </c>
      <c r="F625" s="6" t="s">
        <v>4462</v>
      </c>
      <c r="G625" s="13"/>
      <c r="H625" s="11">
        <v>0</v>
      </c>
      <c r="I625" s="11">
        <v>0</v>
      </c>
      <c r="J625" s="11">
        <f t="shared" si="39"/>
        <v>0</v>
      </c>
      <c r="K625" s="4"/>
      <c r="L625" s="106">
        <v>43720</v>
      </c>
      <c r="M625" s="24" t="s">
        <v>8944</v>
      </c>
      <c r="N625" s="4"/>
      <c r="O625" s="6" t="s">
        <v>3555</v>
      </c>
      <c r="P625" s="2"/>
    </row>
    <row r="626" spans="1:16" ht="26.4" x14ac:dyDescent="0.25">
      <c r="A626" s="34">
        <v>366</v>
      </c>
      <c r="B626" s="37" t="s">
        <v>512</v>
      </c>
      <c r="C626" s="37" t="s">
        <v>4463</v>
      </c>
      <c r="D626" s="27" t="s">
        <v>8532</v>
      </c>
      <c r="E626" s="18">
        <v>1000</v>
      </c>
      <c r="F626" s="6" t="s">
        <v>4478</v>
      </c>
      <c r="G626" s="13"/>
      <c r="H626" s="11">
        <v>0</v>
      </c>
      <c r="I626" s="11">
        <v>0</v>
      </c>
      <c r="J626" s="11">
        <f t="shared" si="39"/>
        <v>0</v>
      </c>
      <c r="K626" s="4"/>
      <c r="L626" s="106">
        <v>43720</v>
      </c>
      <c r="M626" s="24" t="s">
        <v>8945</v>
      </c>
      <c r="N626" s="4"/>
      <c r="O626" s="6" t="s">
        <v>3555</v>
      </c>
      <c r="P626" s="2"/>
    </row>
    <row r="627" spans="1:16" ht="26.4" x14ac:dyDescent="0.25">
      <c r="A627" s="34">
        <v>367</v>
      </c>
      <c r="B627" s="37" t="s">
        <v>512</v>
      </c>
      <c r="C627" s="37" t="s">
        <v>4464</v>
      </c>
      <c r="D627" s="27" t="s">
        <v>3979</v>
      </c>
      <c r="E627" s="18">
        <v>1000</v>
      </c>
      <c r="F627" s="6" t="s">
        <v>4479</v>
      </c>
      <c r="G627" s="13"/>
      <c r="H627" s="11">
        <v>0</v>
      </c>
      <c r="I627" s="11">
        <v>0</v>
      </c>
      <c r="J627" s="11">
        <f t="shared" si="39"/>
        <v>0</v>
      </c>
      <c r="K627" s="4"/>
      <c r="L627" s="106">
        <v>43720</v>
      </c>
      <c r="M627" s="24" t="s">
        <v>8946</v>
      </c>
      <c r="N627" s="4"/>
      <c r="O627" s="6" t="s">
        <v>3555</v>
      </c>
      <c r="P627" s="2"/>
    </row>
    <row r="628" spans="1:16" ht="26.4" x14ac:dyDescent="0.25">
      <c r="A628" s="34">
        <v>368</v>
      </c>
      <c r="B628" s="37" t="s">
        <v>512</v>
      </c>
      <c r="C628" s="37" t="s">
        <v>4465</v>
      </c>
      <c r="D628" s="27" t="s">
        <v>8533</v>
      </c>
      <c r="E628" s="18">
        <v>1000</v>
      </c>
      <c r="F628" s="6" t="s">
        <v>4480</v>
      </c>
      <c r="G628" s="13"/>
      <c r="H628" s="11">
        <v>0</v>
      </c>
      <c r="I628" s="11">
        <v>0</v>
      </c>
      <c r="J628" s="11">
        <f t="shared" si="39"/>
        <v>0</v>
      </c>
      <c r="K628" s="4"/>
      <c r="L628" s="106">
        <v>43720</v>
      </c>
      <c r="M628" s="24" t="s">
        <v>8947</v>
      </c>
      <c r="N628" s="4"/>
      <c r="O628" s="6" t="s">
        <v>3555</v>
      </c>
      <c r="P628" s="2"/>
    </row>
    <row r="629" spans="1:16" ht="26.4" x14ac:dyDescent="0.25">
      <c r="A629" s="34">
        <v>369</v>
      </c>
      <c r="B629" s="37" t="s">
        <v>512</v>
      </c>
      <c r="C629" s="37" t="s">
        <v>4466</v>
      </c>
      <c r="D629" s="27" t="s">
        <v>3980</v>
      </c>
      <c r="E629" s="18">
        <v>1000</v>
      </c>
      <c r="F629" s="6" t="s">
        <v>4481</v>
      </c>
      <c r="G629" s="13"/>
      <c r="H629" s="11">
        <v>0</v>
      </c>
      <c r="I629" s="11">
        <v>0</v>
      </c>
      <c r="J629" s="11">
        <f t="shared" si="39"/>
        <v>0</v>
      </c>
      <c r="K629" s="4"/>
      <c r="L629" s="106">
        <v>43720</v>
      </c>
      <c r="M629" s="24" t="s">
        <v>8948</v>
      </c>
      <c r="N629" s="4"/>
      <c r="O629" s="6" t="s">
        <v>3555</v>
      </c>
      <c r="P629" s="2"/>
    </row>
    <row r="630" spans="1:16" ht="26.4" x14ac:dyDescent="0.25">
      <c r="A630" s="34">
        <v>370</v>
      </c>
      <c r="B630" s="37" t="s">
        <v>512</v>
      </c>
      <c r="C630" s="37" t="s">
        <v>4467</v>
      </c>
      <c r="D630" s="27" t="s">
        <v>8534</v>
      </c>
      <c r="E630" s="18">
        <v>1000</v>
      </c>
      <c r="F630" s="6" t="s">
        <v>4482</v>
      </c>
      <c r="G630" s="13"/>
      <c r="H630" s="11">
        <v>0</v>
      </c>
      <c r="I630" s="11">
        <v>0</v>
      </c>
      <c r="J630" s="11">
        <f t="shared" si="39"/>
        <v>0</v>
      </c>
      <c r="K630" s="4"/>
      <c r="L630" s="106">
        <v>43720</v>
      </c>
      <c r="M630" s="24" t="s">
        <v>8949</v>
      </c>
      <c r="N630" s="4"/>
      <c r="O630" s="6" t="s">
        <v>3555</v>
      </c>
      <c r="P630" s="2"/>
    </row>
    <row r="631" spans="1:16" ht="26.4" x14ac:dyDescent="0.25">
      <c r="A631" s="34">
        <v>371</v>
      </c>
      <c r="B631" s="37" t="s">
        <v>512</v>
      </c>
      <c r="C631" s="37" t="s">
        <v>4468</v>
      </c>
      <c r="D631" s="27" t="s">
        <v>3981</v>
      </c>
      <c r="E631" s="18">
        <v>1000</v>
      </c>
      <c r="F631" s="6" t="s">
        <v>4483</v>
      </c>
      <c r="G631" s="13"/>
      <c r="H631" s="11">
        <v>0</v>
      </c>
      <c r="I631" s="11">
        <v>0</v>
      </c>
      <c r="J631" s="11">
        <f t="shared" si="39"/>
        <v>0</v>
      </c>
      <c r="K631" s="4"/>
      <c r="L631" s="106">
        <v>43720</v>
      </c>
      <c r="M631" s="24" t="s">
        <v>8955</v>
      </c>
      <c r="N631" s="4"/>
      <c r="O631" s="6" t="s">
        <v>3555</v>
      </c>
      <c r="P631" s="2"/>
    </row>
    <row r="632" spans="1:16" ht="26.4" x14ac:dyDescent="0.25">
      <c r="A632" s="34">
        <v>372</v>
      </c>
      <c r="B632" s="37" t="s">
        <v>512</v>
      </c>
      <c r="C632" s="37" t="s">
        <v>4469</v>
      </c>
      <c r="D632" s="27" t="s">
        <v>8535</v>
      </c>
      <c r="E632" s="18">
        <v>1000</v>
      </c>
      <c r="F632" s="6" t="s">
        <v>4484</v>
      </c>
      <c r="G632" s="13"/>
      <c r="H632" s="11">
        <v>0</v>
      </c>
      <c r="I632" s="11">
        <v>0</v>
      </c>
      <c r="J632" s="11">
        <f t="shared" si="39"/>
        <v>0</v>
      </c>
      <c r="K632" s="4"/>
      <c r="L632" s="106">
        <v>43720</v>
      </c>
      <c r="M632" s="24" t="s">
        <v>8956</v>
      </c>
      <c r="N632" s="4"/>
      <c r="O632" s="6" t="s">
        <v>3555</v>
      </c>
      <c r="P632" s="2"/>
    </row>
    <row r="633" spans="1:16" ht="26.4" x14ac:dyDescent="0.25">
      <c r="A633" s="34">
        <v>373</v>
      </c>
      <c r="B633" s="37" t="s">
        <v>512</v>
      </c>
      <c r="C633" s="37" t="s">
        <v>4470</v>
      </c>
      <c r="D633" s="27" t="s">
        <v>3982</v>
      </c>
      <c r="E633" s="18">
        <v>1000</v>
      </c>
      <c r="F633" s="6" t="s">
        <v>4485</v>
      </c>
      <c r="G633" s="13"/>
      <c r="H633" s="11">
        <v>0</v>
      </c>
      <c r="I633" s="11">
        <v>0</v>
      </c>
      <c r="J633" s="11">
        <f t="shared" si="39"/>
        <v>0</v>
      </c>
      <c r="K633" s="4"/>
      <c r="L633" s="106">
        <v>43720</v>
      </c>
      <c r="M633" s="24" t="s">
        <v>8957</v>
      </c>
      <c r="N633" s="4"/>
      <c r="O633" s="6" t="s">
        <v>3555</v>
      </c>
      <c r="P633" s="2"/>
    </row>
    <row r="634" spans="1:16" ht="26.4" x14ac:dyDescent="0.25">
      <c r="A634" s="34">
        <v>374</v>
      </c>
      <c r="B634" s="37" t="s">
        <v>512</v>
      </c>
      <c r="C634" s="37" t="s">
        <v>4471</v>
      </c>
      <c r="D634" s="27" t="s">
        <v>8536</v>
      </c>
      <c r="E634" s="18">
        <v>1000</v>
      </c>
      <c r="F634" s="6" t="s">
        <v>4486</v>
      </c>
      <c r="G634" s="13"/>
      <c r="H634" s="11">
        <v>0</v>
      </c>
      <c r="I634" s="11">
        <v>0</v>
      </c>
      <c r="J634" s="11">
        <f t="shared" si="39"/>
        <v>0</v>
      </c>
      <c r="K634" s="4"/>
      <c r="L634" s="106">
        <v>43720</v>
      </c>
      <c r="M634" s="24" t="s">
        <v>8958</v>
      </c>
      <c r="N634" s="4"/>
      <c r="O634" s="6" t="s">
        <v>3555</v>
      </c>
      <c r="P634" s="2"/>
    </row>
    <row r="635" spans="1:16" ht="26.4" x14ac:dyDescent="0.25">
      <c r="A635" s="34">
        <v>375</v>
      </c>
      <c r="B635" s="37" t="s">
        <v>512</v>
      </c>
      <c r="C635" s="37" t="s">
        <v>4472</v>
      </c>
      <c r="D635" s="27" t="s">
        <v>3983</v>
      </c>
      <c r="E635" s="18">
        <v>1000</v>
      </c>
      <c r="F635" s="6" t="s">
        <v>4487</v>
      </c>
      <c r="G635" s="13"/>
      <c r="H635" s="11">
        <v>0</v>
      </c>
      <c r="I635" s="11">
        <v>0</v>
      </c>
      <c r="J635" s="11">
        <f t="shared" si="39"/>
        <v>0</v>
      </c>
      <c r="K635" s="4"/>
      <c r="L635" s="106">
        <v>43720</v>
      </c>
      <c r="M635" s="24" t="s">
        <v>8959</v>
      </c>
      <c r="N635" s="4"/>
      <c r="O635" s="6" t="s">
        <v>3555</v>
      </c>
      <c r="P635" s="2"/>
    </row>
    <row r="636" spans="1:16" ht="26.4" x14ac:dyDescent="0.25">
      <c r="A636" s="34">
        <v>376</v>
      </c>
      <c r="B636" s="37" t="s">
        <v>512</v>
      </c>
      <c r="C636" s="37" t="s">
        <v>4473</v>
      </c>
      <c r="D636" s="27" t="s">
        <v>8537</v>
      </c>
      <c r="E636" s="18">
        <v>1000</v>
      </c>
      <c r="F636" s="6" t="s">
        <v>4488</v>
      </c>
      <c r="G636" s="13"/>
      <c r="H636" s="11">
        <v>0</v>
      </c>
      <c r="I636" s="11">
        <v>0</v>
      </c>
      <c r="J636" s="11">
        <f t="shared" si="39"/>
        <v>0</v>
      </c>
      <c r="K636" s="4"/>
      <c r="L636" s="106">
        <v>43720</v>
      </c>
      <c r="M636" s="24" t="s">
        <v>8960</v>
      </c>
      <c r="N636" s="4"/>
      <c r="O636" s="6" t="s">
        <v>3555</v>
      </c>
      <c r="P636" s="2"/>
    </row>
    <row r="637" spans="1:16" ht="26.4" x14ac:dyDescent="0.25">
      <c r="A637" s="34">
        <v>377</v>
      </c>
      <c r="B637" s="37" t="s">
        <v>512</v>
      </c>
      <c r="C637" s="37" t="s">
        <v>4474</v>
      </c>
      <c r="D637" s="27" t="s">
        <v>3984</v>
      </c>
      <c r="E637" s="18">
        <v>1000</v>
      </c>
      <c r="F637" s="6" t="s">
        <v>4489</v>
      </c>
      <c r="G637" s="13"/>
      <c r="H637" s="11">
        <v>0</v>
      </c>
      <c r="I637" s="11">
        <v>0</v>
      </c>
      <c r="J637" s="11">
        <f t="shared" si="39"/>
        <v>0</v>
      </c>
      <c r="K637" s="4"/>
      <c r="L637" s="106">
        <v>43720</v>
      </c>
      <c r="M637" s="24" t="s">
        <v>8961</v>
      </c>
      <c r="N637" s="4"/>
      <c r="O637" s="6" t="s">
        <v>3555</v>
      </c>
      <c r="P637" s="2"/>
    </row>
    <row r="638" spans="1:16" ht="26.4" x14ac:dyDescent="0.25">
      <c r="A638" s="34">
        <v>378</v>
      </c>
      <c r="B638" s="37" t="s">
        <v>512</v>
      </c>
      <c r="C638" s="37" t="s">
        <v>4475</v>
      </c>
      <c r="D638" s="27" t="s">
        <v>8538</v>
      </c>
      <c r="E638" s="18">
        <v>1000</v>
      </c>
      <c r="F638" s="6" t="s">
        <v>4490</v>
      </c>
      <c r="G638" s="13"/>
      <c r="H638" s="11">
        <v>0</v>
      </c>
      <c r="I638" s="11">
        <v>0</v>
      </c>
      <c r="J638" s="11">
        <f t="shared" si="39"/>
        <v>0</v>
      </c>
      <c r="K638" s="4"/>
      <c r="L638" s="106">
        <v>43720</v>
      </c>
      <c r="M638" s="24" t="s">
        <v>8962</v>
      </c>
      <c r="N638" s="4"/>
      <c r="O638" s="6" t="s">
        <v>3555</v>
      </c>
      <c r="P638" s="2"/>
    </row>
    <row r="639" spans="1:16" ht="26.4" x14ac:dyDescent="0.25">
      <c r="A639" s="34">
        <v>379</v>
      </c>
      <c r="B639" s="37" t="s">
        <v>512</v>
      </c>
      <c r="C639" s="37" t="s">
        <v>4476</v>
      </c>
      <c r="D639" s="27" t="s">
        <v>3985</v>
      </c>
      <c r="E639" s="18">
        <v>1000</v>
      </c>
      <c r="F639" s="6" t="s">
        <v>4491</v>
      </c>
      <c r="G639" s="13"/>
      <c r="H639" s="11">
        <v>0</v>
      </c>
      <c r="I639" s="11">
        <v>0</v>
      </c>
      <c r="J639" s="11">
        <f t="shared" si="39"/>
        <v>0</v>
      </c>
      <c r="K639" s="4"/>
      <c r="L639" s="106">
        <v>43720</v>
      </c>
      <c r="M639" s="24" t="s">
        <v>8963</v>
      </c>
      <c r="N639" s="4"/>
      <c r="O639" s="6" t="s">
        <v>3555</v>
      </c>
      <c r="P639" s="2"/>
    </row>
    <row r="640" spans="1:16" ht="26.4" x14ac:dyDescent="0.25">
      <c r="A640" s="34">
        <v>380</v>
      </c>
      <c r="B640" s="37" t="s">
        <v>512</v>
      </c>
      <c r="C640" s="37" t="s">
        <v>4477</v>
      </c>
      <c r="D640" s="27" t="s">
        <v>8539</v>
      </c>
      <c r="E640" s="18">
        <v>1000</v>
      </c>
      <c r="F640" s="6" t="s">
        <v>4492</v>
      </c>
      <c r="G640" s="13"/>
      <c r="H640" s="11">
        <v>0</v>
      </c>
      <c r="I640" s="11">
        <v>0</v>
      </c>
      <c r="J640" s="11">
        <f t="shared" si="39"/>
        <v>0</v>
      </c>
      <c r="K640" s="4"/>
      <c r="L640" s="106">
        <v>43720</v>
      </c>
      <c r="M640" s="24" t="s">
        <v>8964</v>
      </c>
      <c r="N640" s="4"/>
      <c r="O640" s="6" t="s">
        <v>3555</v>
      </c>
      <c r="P640" s="2"/>
    </row>
    <row r="641" spans="1:16" ht="26.4" x14ac:dyDescent="0.25">
      <c r="A641" s="34">
        <v>381</v>
      </c>
      <c r="B641" s="37" t="s">
        <v>512</v>
      </c>
      <c r="C641" s="37" t="s">
        <v>4493</v>
      </c>
      <c r="D641" s="27" t="s">
        <v>3986</v>
      </c>
      <c r="E641" s="18">
        <v>1000</v>
      </c>
      <c r="F641" s="6" t="s">
        <v>4508</v>
      </c>
      <c r="G641" s="13"/>
      <c r="H641" s="11">
        <v>0</v>
      </c>
      <c r="I641" s="11">
        <v>0</v>
      </c>
      <c r="J641" s="11">
        <f t="shared" ref="J641:J704" si="40">H641</f>
        <v>0</v>
      </c>
      <c r="K641" s="4"/>
      <c r="L641" s="106">
        <v>43720</v>
      </c>
      <c r="M641" s="24" t="s">
        <v>8965</v>
      </c>
      <c r="N641" s="4"/>
      <c r="O641" s="6" t="s">
        <v>3555</v>
      </c>
      <c r="P641" s="2"/>
    </row>
    <row r="642" spans="1:16" ht="26.4" x14ac:dyDescent="0.25">
      <c r="A642" s="34">
        <v>382</v>
      </c>
      <c r="B642" s="37" t="s">
        <v>512</v>
      </c>
      <c r="C642" s="37" t="s">
        <v>4494</v>
      </c>
      <c r="D642" s="27" t="s">
        <v>8540</v>
      </c>
      <c r="E642" s="18">
        <v>1000</v>
      </c>
      <c r="F642" s="6" t="s">
        <v>4509</v>
      </c>
      <c r="G642" s="13"/>
      <c r="H642" s="11">
        <v>0</v>
      </c>
      <c r="I642" s="11">
        <v>0</v>
      </c>
      <c r="J642" s="11">
        <f t="shared" si="40"/>
        <v>0</v>
      </c>
      <c r="K642" s="4"/>
      <c r="L642" s="106">
        <v>43720</v>
      </c>
      <c r="M642" s="24" t="s">
        <v>8966</v>
      </c>
      <c r="N642" s="4"/>
      <c r="O642" s="6" t="s">
        <v>3555</v>
      </c>
      <c r="P642" s="2"/>
    </row>
    <row r="643" spans="1:16" ht="26.4" x14ac:dyDescent="0.25">
      <c r="A643" s="34">
        <v>383</v>
      </c>
      <c r="B643" s="37" t="s">
        <v>512</v>
      </c>
      <c r="C643" s="37" t="s">
        <v>4495</v>
      </c>
      <c r="D643" s="27" t="s">
        <v>3987</v>
      </c>
      <c r="E643" s="18">
        <v>1000</v>
      </c>
      <c r="F643" s="6" t="s">
        <v>4510</v>
      </c>
      <c r="G643" s="13"/>
      <c r="H643" s="11">
        <v>0</v>
      </c>
      <c r="I643" s="11">
        <v>0</v>
      </c>
      <c r="J643" s="11">
        <f t="shared" si="40"/>
        <v>0</v>
      </c>
      <c r="K643" s="4"/>
      <c r="L643" s="106">
        <v>43720</v>
      </c>
      <c r="M643" s="24" t="s">
        <v>8967</v>
      </c>
      <c r="N643" s="4"/>
      <c r="O643" s="6" t="s">
        <v>3555</v>
      </c>
      <c r="P643" s="2"/>
    </row>
    <row r="644" spans="1:16" ht="26.4" x14ac:dyDescent="0.25">
      <c r="A644" s="34">
        <v>384</v>
      </c>
      <c r="B644" s="37" t="s">
        <v>512</v>
      </c>
      <c r="C644" s="37" t="s">
        <v>4496</v>
      </c>
      <c r="D644" s="27" t="s">
        <v>8541</v>
      </c>
      <c r="E644" s="18">
        <v>1000</v>
      </c>
      <c r="F644" s="6" t="s">
        <v>4511</v>
      </c>
      <c r="G644" s="13"/>
      <c r="H644" s="11">
        <v>0</v>
      </c>
      <c r="I644" s="11">
        <v>0</v>
      </c>
      <c r="J644" s="11">
        <f t="shared" si="40"/>
        <v>0</v>
      </c>
      <c r="K644" s="4"/>
      <c r="L644" s="106">
        <v>43720</v>
      </c>
      <c r="M644" s="24" t="s">
        <v>8968</v>
      </c>
      <c r="N644" s="4"/>
      <c r="O644" s="6" t="s">
        <v>3555</v>
      </c>
      <c r="P644" s="2"/>
    </row>
    <row r="645" spans="1:16" ht="26.4" x14ac:dyDescent="0.25">
      <c r="A645" s="34">
        <v>385</v>
      </c>
      <c r="B645" s="37" t="s">
        <v>512</v>
      </c>
      <c r="C645" s="37" t="s">
        <v>4497</v>
      </c>
      <c r="D645" s="27" t="s">
        <v>3988</v>
      </c>
      <c r="E645" s="18">
        <v>1000</v>
      </c>
      <c r="F645" s="6" t="s">
        <v>4512</v>
      </c>
      <c r="G645" s="13"/>
      <c r="H645" s="11">
        <v>0</v>
      </c>
      <c r="I645" s="11">
        <v>0</v>
      </c>
      <c r="J645" s="11">
        <f t="shared" si="40"/>
        <v>0</v>
      </c>
      <c r="K645" s="4"/>
      <c r="L645" s="106">
        <v>43720</v>
      </c>
      <c r="M645" s="24" t="s">
        <v>8969</v>
      </c>
      <c r="N645" s="4"/>
      <c r="O645" s="6" t="s">
        <v>3555</v>
      </c>
      <c r="P645" s="2"/>
    </row>
    <row r="646" spans="1:16" ht="26.4" x14ac:dyDescent="0.25">
      <c r="A646" s="34">
        <v>386</v>
      </c>
      <c r="B646" s="37" t="s">
        <v>512</v>
      </c>
      <c r="C646" s="37" t="s">
        <v>4498</v>
      </c>
      <c r="D646" s="27" t="s">
        <v>8542</v>
      </c>
      <c r="E646" s="18">
        <v>1000</v>
      </c>
      <c r="F646" s="6" t="s">
        <v>4513</v>
      </c>
      <c r="G646" s="13"/>
      <c r="H646" s="11">
        <v>0</v>
      </c>
      <c r="I646" s="11">
        <v>0</v>
      </c>
      <c r="J646" s="11">
        <f t="shared" si="40"/>
        <v>0</v>
      </c>
      <c r="K646" s="4"/>
      <c r="L646" s="106">
        <v>43720</v>
      </c>
      <c r="M646" s="24" t="s">
        <v>8970</v>
      </c>
      <c r="N646" s="4"/>
      <c r="O646" s="6" t="s">
        <v>3555</v>
      </c>
      <c r="P646" s="2"/>
    </row>
    <row r="647" spans="1:16" ht="26.4" x14ac:dyDescent="0.25">
      <c r="A647" s="34">
        <v>387</v>
      </c>
      <c r="B647" s="37" t="s">
        <v>512</v>
      </c>
      <c r="C647" s="37" t="s">
        <v>4499</v>
      </c>
      <c r="D647" s="27" t="s">
        <v>3989</v>
      </c>
      <c r="E647" s="18">
        <v>1000</v>
      </c>
      <c r="F647" s="6" t="s">
        <v>4514</v>
      </c>
      <c r="G647" s="13"/>
      <c r="H647" s="11">
        <v>0</v>
      </c>
      <c r="I647" s="11">
        <v>0</v>
      </c>
      <c r="J647" s="11">
        <f t="shared" si="40"/>
        <v>0</v>
      </c>
      <c r="K647" s="4"/>
      <c r="L647" s="106">
        <v>43720</v>
      </c>
      <c r="M647" s="24" t="s">
        <v>8971</v>
      </c>
      <c r="N647" s="4"/>
      <c r="O647" s="6" t="s">
        <v>3555</v>
      </c>
      <c r="P647" s="2"/>
    </row>
    <row r="648" spans="1:16" ht="26.4" x14ac:dyDescent="0.25">
      <c r="A648" s="34">
        <v>388</v>
      </c>
      <c r="B648" s="37" t="s">
        <v>512</v>
      </c>
      <c r="C648" s="37" t="s">
        <v>4500</v>
      </c>
      <c r="D648" s="27" t="s">
        <v>8543</v>
      </c>
      <c r="E648" s="18">
        <v>1000</v>
      </c>
      <c r="F648" s="6" t="s">
        <v>4515</v>
      </c>
      <c r="G648" s="13"/>
      <c r="H648" s="11">
        <v>0</v>
      </c>
      <c r="I648" s="11">
        <v>0</v>
      </c>
      <c r="J648" s="11">
        <f t="shared" si="40"/>
        <v>0</v>
      </c>
      <c r="K648" s="4"/>
      <c r="L648" s="106">
        <v>43720</v>
      </c>
      <c r="M648" s="24" t="s">
        <v>8972</v>
      </c>
      <c r="N648" s="4"/>
      <c r="O648" s="6" t="s">
        <v>3555</v>
      </c>
      <c r="P648" s="2"/>
    </row>
    <row r="649" spans="1:16" ht="26.4" x14ac:dyDescent="0.25">
      <c r="A649" s="34">
        <v>389</v>
      </c>
      <c r="B649" s="37" t="s">
        <v>512</v>
      </c>
      <c r="C649" s="37" t="s">
        <v>4501</v>
      </c>
      <c r="D649" s="27" t="s">
        <v>3990</v>
      </c>
      <c r="E649" s="18">
        <v>1000</v>
      </c>
      <c r="F649" s="6" t="s">
        <v>4516</v>
      </c>
      <c r="G649" s="13"/>
      <c r="H649" s="11">
        <v>0</v>
      </c>
      <c r="I649" s="11">
        <v>0</v>
      </c>
      <c r="J649" s="11">
        <f t="shared" si="40"/>
        <v>0</v>
      </c>
      <c r="K649" s="4"/>
      <c r="L649" s="106">
        <v>43720</v>
      </c>
      <c r="M649" s="24" t="s">
        <v>8973</v>
      </c>
      <c r="N649" s="4"/>
      <c r="O649" s="6" t="s">
        <v>3555</v>
      </c>
      <c r="P649" s="2"/>
    </row>
    <row r="650" spans="1:16" ht="26.4" x14ac:dyDescent="0.25">
      <c r="A650" s="34">
        <v>390</v>
      </c>
      <c r="B650" s="37" t="s">
        <v>512</v>
      </c>
      <c r="C650" s="37" t="s">
        <v>4502</v>
      </c>
      <c r="D650" s="27" t="s">
        <v>8544</v>
      </c>
      <c r="E650" s="18">
        <v>1000</v>
      </c>
      <c r="F650" s="6" t="s">
        <v>4517</v>
      </c>
      <c r="G650" s="13"/>
      <c r="H650" s="11">
        <v>0</v>
      </c>
      <c r="I650" s="11">
        <v>0</v>
      </c>
      <c r="J650" s="11">
        <f t="shared" si="40"/>
        <v>0</v>
      </c>
      <c r="K650" s="4"/>
      <c r="L650" s="106">
        <v>43720</v>
      </c>
      <c r="M650" s="24" t="s">
        <v>8977</v>
      </c>
      <c r="N650" s="4"/>
      <c r="O650" s="6" t="s">
        <v>3555</v>
      </c>
      <c r="P650" s="2"/>
    </row>
    <row r="651" spans="1:16" ht="26.4" x14ac:dyDescent="0.25">
      <c r="A651" s="34">
        <v>391</v>
      </c>
      <c r="B651" s="37" t="s">
        <v>512</v>
      </c>
      <c r="C651" s="37" t="s">
        <v>4503</v>
      </c>
      <c r="D651" s="27" t="s">
        <v>3991</v>
      </c>
      <c r="E651" s="18">
        <v>1000</v>
      </c>
      <c r="F651" s="6" t="s">
        <v>4518</v>
      </c>
      <c r="G651" s="13"/>
      <c r="H651" s="11">
        <v>0</v>
      </c>
      <c r="I651" s="11">
        <v>0</v>
      </c>
      <c r="J651" s="11">
        <f t="shared" si="40"/>
        <v>0</v>
      </c>
      <c r="K651" s="4"/>
      <c r="L651" s="106">
        <v>43720</v>
      </c>
      <c r="M651" s="24" t="s">
        <v>8978</v>
      </c>
      <c r="N651" s="4"/>
      <c r="O651" s="6" t="s">
        <v>3555</v>
      </c>
      <c r="P651" s="2"/>
    </row>
    <row r="652" spans="1:16" ht="26.4" x14ac:dyDescent="0.25">
      <c r="A652" s="34">
        <v>392</v>
      </c>
      <c r="B652" s="37" t="s">
        <v>512</v>
      </c>
      <c r="C652" s="37" t="s">
        <v>4504</v>
      </c>
      <c r="D652" s="27" t="s">
        <v>8545</v>
      </c>
      <c r="E652" s="18">
        <v>1000</v>
      </c>
      <c r="F652" s="6" t="s">
        <v>4519</v>
      </c>
      <c r="G652" s="13"/>
      <c r="H652" s="11">
        <v>0</v>
      </c>
      <c r="I652" s="11">
        <v>0</v>
      </c>
      <c r="J652" s="11">
        <f t="shared" si="40"/>
        <v>0</v>
      </c>
      <c r="K652" s="4"/>
      <c r="L652" s="106">
        <v>43720</v>
      </c>
      <c r="M652" s="24" t="s">
        <v>8979</v>
      </c>
      <c r="N652" s="4"/>
      <c r="O652" s="6" t="s">
        <v>3555</v>
      </c>
      <c r="P652" s="2"/>
    </row>
    <row r="653" spans="1:16" ht="26.4" x14ac:dyDescent="0.25">
      <c r="A653" s="34">
        <v>393</v>
      </c>
      <c r="B653" s="37" t="s">
        <v>512</v>
      </c>
      <c r="C653" s="37" t="s">
        <v>4505</v>
      </c>
      <c r="D653" s="27" t="s">
        <v>3992</v>
      </c>
      <c r="E653" s="18">
        <v>1000</v>
      </c>
      <c r="F653" s="6" t="s">
        <v>4520</v>
      </c>
      <c r="G653" s="13"/>
      <c r="H653" s="11">
        <v>0</v>
      </c>
      <c r="I653" s="11">
        <v>0</v>
      </c>
      <c r="J653" s="11">
        <f t="shared" si="40"/>
        <v>0</v>
      </c>
      <c r="K653" s="4"/>
      <c r="L653" s="106">
        <v>43720</v>
      </c>
      <c r="M653" s="24" t="s">
        <v>8980</v>
      </c>
      <c r="N653" s="4"/>
      <c r="O653" s="6" t="s">
        <v>3555</v>
      </c>
      <c r="P653" s="2"/>
    </row>
    <row r="654" spans="1:16" ht="26.4" x14ac:dyDescent="0.25">
      <c r="A654" s="34">
        <v>394</v>
      </c>
      <c r="B654" s="37" t="s">
        <v>512</v>
      </c>
      <c r="C654" s="37" t="s">
        <v>4506</v>
      </c>
      <c r="D654" s="27" t="s">
        <v>8546</v>
      </c>
      <c r="E654" s="18">
        <v>1000</v>
      </c>
      <c r="F654" s="6" t="s">
        <v>4521</v>
      </c>
      <c r="G654" s="13"/>
      <c r="H654" s="11">
        <v>0</v>
      </c>
      <c r="I654" s="11">
        <v>0</v>
      </c>
      <c r="J654" s="11">
        <f t="shared" si="40"/>
        <v>0</v>
      </c>
      <c r="K654" s="4"/>
      <c r="L654" s="106">
        <v>43720</v>
      </c>
      <c r="M654" s="24" t="s">
        <v>8981</v>
      </c>
      <c r="N654" s="4"/>
      <c r="O654" s="6" t="s">
        <v>3555</v>
      </c>
      <c r="P654" s="2"/>
    </row>
    <row r="655" spans="1:16" ht="26.4" x14ac:dyDescent="0.25">
      <c r="A655" s="34">
        <v>395</v>
      </c>
      <c r="B655" s="37" t="s">
        <v>512</v>
      </c>
      <c r="C655" s="37" t="s">
        <v>4507</v>
      </c>
      <c r="D655" s="27" t="s">
        <v>3993</v>
      </c>
      <c r="E655" s="18">
        <v>1000</v>
      </c>
      <c r="F655" s="6" t="s">
        <v>4522</v>
      </c>
      <c r="G655" s="13"/>
      <c r="H655" s="11">
        <v>0</v>
      </c>
      <c r="I655" s="11">
        <v>0</v>
      </c>
      <c r="J655" s="11">
        <f t="shared" si="40"/>
        <v>0</v>
      </c>
      <c r="K655" s="4"/>
      <c r="L655" s="106">
        <v>43720</v>
      </c>
      <c r="M655" s="24" t="s">
        <v>8982</v>
      </c>
      <c r="N655" s="4"/>
      <c r="O655" s="6" t="s">
        <v>3555</v>
      </c>
      <c r="P655" s="2"/>
    </row>
    <row r="656" spans="1:16" ht="26.4" x14ac:dyDescent="0.25">
      <c r="A656" s="34">
        <v>396</v>
      </c>
      <c r="B656" s="37" t="s">
        <v>512</v>
      </c>
      <c r="C656" s="37" t="s">
        <v>4523</v>
      </c>
      <c r="D656" s="27" t="s">
        <v>3994</v>
      </c>
      <c r="E656" s="18">
        <v>1000</v>
      </c>
      <c r="F656" s="6" t="s">
        <v>4538</v>
      </c>
      <c r="G656" s="13"/>
      <c r="H656" s="11">
        <v>0</v>
      </c>
      <c r="I656" s="11">
        <v>0</v>
      </c>
      <c r="J656" s="11">
        <f t="shared" si="40"/>
        <v>0</v>
      </c>
      <c r="K656" s="4"/>
      <c r="L656" s="106">
        <v>43720</v>
      </c>
      <c r="M656" s="24" t="s">
        <v>8983</v>
      </c>
      <c r="N656" s="4"/>
      <c r="O656" s="6" t="s">
        <v>3555</v>
      </c>
      <c r="P656" s="2"/>
    </row>
    <row r="657" spans="1:16" ht="26.4" x14ac:dyDescent="0.25">
      <c r="A657" s="34">
        <v>397</v>
      </c>
      <c r="B657" s="37" t="s">
        <v>512</v>
      </c>
      <c r="C657" s="37" t="s">
        <v>4524</v>
      </c>
      <c r="D657" s="27" t="s">
        <v>3995</v>
      </c>
      <c r="E657" s="18">
        <v>1000</v>
      </c>
      <c r="F657" s="6" t="s">
        <v>4539</v>
      </c>
      <c r="G657" s="13"/>
      <c r="H657" s="11">
        <v>0</v>
      </c>
      <c r="I657" s="11">
        <v>0</v>
      </c>
      <c r="J657" s="11">
        <f t="shared" si="40"/>
        <v>0</v>
      </c>
      <c r="K657" s="4"/>
      <c r="L657" s="106">
        <v>43720</v>
      </c>
      <c r="M657" s="24" t="s">
        <v>8984</v>
      </c>
      <c r="N657" s="4"/>
      <c r="O657" s="6" t="s">
        <v>3555</v>
      </c>
      <c r="P657" s="2"/>
    </row>
    <row r="658" spans="1:16" ht="26.4" x14ac:dyDescent="0.25">
      <c r="A658" s="34">
        <v>398</v>
      </c>
      <c r="B658" s="37" t="s">
        <v>512</v>
      </c>
      <c r="C658" s="37" t="s">
        <v>4525</v>
      </c>
      <c r="D658" s="27" t="s">
        <v>3996</v>
      </c>
      <c r="E658" s="18">
        <v>1000</v>
      </c>
      <c r="F658" s="6" t="s">
        <v>4540</v>
      </c>
      <c r="G658" s="13"/>
      <c r="H658" s="11">
        <v>0</v>
      </c>
      <c r="I658" s="11">
        <v>0</v>
      </c>
      <c r="J658" s="11">
        <f t="shared" si="40"/>
        <v>0</v>
      </c>
      <c r="K658" s="4"/>
      <c r="L658" s="106">
        <v>43720</v>
      </c>
      <c r="M658" s="24" t="s">
        <v>8985</v>
      </c>
      <c r="N658" s="4"/>
      <c r="O658" s="6" t="s">
        <v>3555</v>
      </c>
      <c r="P658" s="2"/>
    </row>
    <row r="659" spans="1:16" ht="26.4" x14ac:dyDescent="0.25">
      <c r="A659" s="34">
        <v>399</v>
      </c>
      <c r="B659" s="37" t="s">
        <v>512</v>
      </c>
      <c r="C659" s="37" t="s">
        <v>4526</v>
      </c>
      <c r="D659" s="27" t="s">
        <v>8547</v>
      </c>
      <c r="E659" s="18">
        <v>1000</v>
      </c>
      <c r="F659" s="6" t="s">
        <v>4541</v>
      </c>
      <c r="G659" s="13"/>
      <c r="H659" s="11">
        <v>0</v>
      </c>
      <c r="I659" s="11">
        <v>0</v>
      </c>
      <c r="J659" s="11">
        <f t="shared" si="40"/>
        <v>0</v>
      </c>
      <c r="K659" s="4"/>
      <c r="L659" s="106">
        <v>43720</v>
      </c>
      <c r="M659" s="24" t="s">
        <v>8986</v>
      </c>
      <c r="N659" s="4"/>
      <c r="O659" s="6" t="s">
        <v>3555</v>
      </c>
      <c r="P659" s="2"/>
    </row>
    <row r="660" spans="1:16" ht="26.4" x14ac:dyDescent="0.25">
      <c r="A660" s="34">
        <v>400</v>
      </c>
      <c r="B660" s="37" t="s">
        <v>512</v>
      </c>
      <c r="C660" s="37" t="s">
        <v>4527</v>
      </c>
      <c r="D660" s="27" t="s">
        <v>3997</v>
      </c>
      <c r="E660" s="18">
        <v>1000</v>
      </c>
      <c r="F660" s="6" t="s">
        <v>4542</v>
      </c>
      <c r="G660" s="13"/>
      <c r="H660" s="11">
        <v>0</v>
      </c>
      <c r="I660" s="11">
        <v>0</v>
      </c>
      <c r="J660" s="11">
        <f t="shared" si="40"/>
        <v>0</v>
      </c>
      <c r="K660" s="4"/>
      <c r="L660" s="106">
        <v>43720</v>
      </c>
      <c r="M660" s="24" t="s">
        <v>8987</v>
      </c>
      <c r="N660" s="4"/>
      <c r="O660" s="6" t="s">
        <v>3555</v>
      </c>
      <c r="P660" s="2"/>
    </row>
    <row r="661" spans="1:16" ht="26.4" x14ac:dyDescent="0.25">
      <c r="A661" s="34">
        <v>401</v>
      </c>
      <c r="B661" s="37" t="s">
        <v>512</v>
      </c>
      <c r="C661" s="37" t="s">
        <v>4528</v>
      </c>
      <c r="D661" s="27" t="s">
        <v>3998</v>
      </c>
      <c r="E661" s="18">
        <v>1000</v>
      </c>
      <c r="F661" s="6" t="s">
        <v>4543</v>
      </c>
      <c r="G661" s="13"/>
      <c r="H661" s="11">
        <v>0</v>
      </c>
      <c r="I661" s="11">
        <v>0</v>
      </c>
      <c r="J661" s="11">
        <f t="shared" si="40"/>
        <v>0</v>
      </c>
      <c r="K661" s="4"/>
      <c r="L661" s="106">
        <v>43720</v>
      </c>
      <c r="M661" s="24" t="s">
        <v>8988</v>
      </c>
      <c r="N661" s="4"/>
      <c r="O661" s="6" t="s">
        <v>3555</v>
      </c>
      <c r="P661" s="2"/>
    </row>
    <row r="662" spans="1:16" ht="26.4" x14ac:dyDescent="0.25">
      <c r="A662" s="34">
        <v>402</v>
      </c>
      <c r="B662" s="37" t="s">
        <v>512</v>
      </c>
      <c r="C662" s="37" t="s">
        <v>4529</v>
      </c>
      <c r="D662" s="27" t="s">
        <v>3999</v>
      </c>
      <c r="E662" s="18">
        <v>1000</v>
      </c>
      <c r="F662" s="6" t="s">
        <v>4544</v>
      </c>
      <c r="G662" s="13"/>
      <c r="H662" s="11">
        <v>0</v>
      </c>
      <c r="I662" s="11">
        <v>0</v>
      </c>
      <c r="J662" s="11">
        <f t="shared" si="40"/>
        <v>0</v>
      </c>
      <c r="K662" s="4"/>
      <c r="L662" s="106">
        <v>43720</v>
      </c>
      <c r="M662" s="24" t="s">
        <v>8989</v>
      </c>
      <c r="N662" s="4"/>
      <c r="O662" s="6" t="s">
        <v>3555</v>
      </c>
      <c r="P662" s="2"/>
    </row>
    <row r="663" spans="1:16" ht="26.4" x14ac:dyDescent="0.25">
      <c r="A663" s="34">
        <v>403</v>
      </c>
      <c r="B663" s="37" t="s">
        <v>512</v>
      </c>
      <c r="C663" s="37" t="s">
        <v>4530</v>
      </c>
      <c r="D663" s="27" t="s">
        <v>4000</v>
      </c>
      <c r="E663" s="18">
        <v>1000</v>
      </c>
      <c r="F663" s="6" t="s">
        <v>4545</v>
      </c>
      <c r="G663" s="13"/>
      <c r="H663" s="11">
        <v>0</v>
      </c>
      <c r="I663" s="11">
        <v>0</v>
      </c>
      <c r="J663" s="11">
        <f t="shared" si="40"/>
        <v>0</v>
      </c>
      <c r="K663" s="4"/>
      <c r="L663" s="106">
        <v>43720</v>
      </c>
      <c r="M663" s="24" t="s">
        <v>8990</v>
      </c>
      <c r="N663" s="4"/>
      <c r="O663" s="6" t="s">
        <v>3555</v>
      </c>
      <c r="P663" s="2"/>
    </row>
    <row r="664" spans="1:16" ht="26.4" x14ac:dyDescent="0.25">
      <c r="A664" s="34">
        <v>404</v>
      </c>
      <c r="B664" s="37" t="s">
        <v>512</v>
      </c>
      <c r="C664" s="37" t="s">
        <v>4531</v>
      </c>
      <c r="D664" s="27" t="s">
        <v>4001</v>
      </c>
      <c r="E664" s="18">
        <v>1000</v>
      </c>
      <c r="F664" s="6" t="s">
        <v>4546</v>
      </c>
      <c r="G664" s="13"/>
      <c r="H664" s="11">
        <v>0</v>
      </c>
      <c r="I664" s="11">
        <v>0</v>
      </c>
      <c r="J664" s="11">
        <f t="shared" si="40"/>
        <v>0</v>
      </c>
      <c r="K664" s="4"/>
      <c r="L664" s="106">
        <v>43720</v>
      </c>
      <c r="M664" s="24" t="s">
        <v>8991</v>
      </c>
      <c r="N664" s="4"/>
      <c r="O664" s="6" t="s">
        <v>3555</v>
      </c>
      <c r="P664" s="2"/>
    </row>
    <row r="665" spans="1:16" ht="26.4" x14ac:dyDescent="0.25">
      <c r="A665" s="34">
        <v>405</v>
      </c>
      <c r="B665" s="37" t="s">
        <v>512</v>
      </c>
      <c r="C665" s="37" t="s">
        <v>4532</v>
      </c>
      <c r="D665" s="27" t="s">
        <v>4002</v>
      </c>
      <c r="E665" s="18">
        <v>1000</v>
      </c>
      <c r="F665" s="6" t="s">
        <v>4547</v>
      </c>
      <c r="G665" s="13"/>
      <c r="H665" s="11">
        <v>0</v>
      </c>
      <c r="I665" s="11">
        <v>0</v>
      </c>
      <c r="J665" s="11">
        <f t="shared" si="40"/>
        <v>0</v>
      </c>
      <c r="K665" s="4"/>
      <c r="L665" s="106">
        <v>43720</v>
      </c>
      <c r="M665" s="24" t="s">
        <v>8992</v>
      </c>
      <c r="N665" s="4"/>
      <c r="O665" s="6" t="s">
        <v>3555</v>
      </c>
      <c r="P665" s="2"/>
    </row>
    <row r="666" spans="1:16" ht="26.4" x14ac:dyDescent="0.25">
      <c r="A666" s="34">
        <v>406</v>
      </c>
      <c r="B666" s="37" t="s">
        <v>512</v>
      </c>
      <c r="C666" s="37" t="s">
        <v>4533</v>
      </c>
      <c r="D666" s="27" t="s">
        <v>8548</v>
      </c>
      <c r="E666" s="18">
        <v>1000</v>
      </c>
      <c r="F666" s="6" t="s">
        <v>4548</v>
      </c>
      <c r="G666" s="13"/>
      <c r="H666" s="11">
        <v>0</v>
      </c>
      <c r="I666" s="11">
        <v>0</v>
      </c>
      <c r="J666" s="11">
        <f t="shared" si="40"/>
        <v>0</v>
      </c>
      <c r="K666" s="4"/>
      <c r="L666" s="106">
        <v>43720</v>
      </c>
      <c r="M666" s="24" t="s">
        <v>8993</v>
      </c>
      <c r="N666" s="4"/>
      <c r="O666" s="6" t="s">
        <v>3555</v>
      </c>
      <c r="P666" s="2"/>
    </row>
    <row r="667" spans="1:16" ht="26.4" x14ac:dyDescent="0.25">
      <c r="A667" s="34">
        <v>407</v>
      </c>
      <c r="B667" s="37" t="s">
        <v>512</v>
      </c>
      <c r="C667" s="37" t="s">
        <v>4534</v>
      </c>
      <c r="D667" s="27" t="s">
        <v>8549</v>
      </c>
      <c r="E667" s="18">
        <v>1000</v>
      </c>
      <c r="F667" s="6" t="s">
        <v>4549</v>
      </c>
      <c r="G667" s="13"/>
      <c r="H667" s="11">
        <v>0</v>
      </c>
      <c r="I667" s="11">
        <v>0</v>
      </c>
      <c r="J667" s="11">
        <f t="shared" si="40"/>
        <v>0</v>
      </c>
      <c r="K667" s="4"/>
      <c r="L667" s="106">
        <v>43720</v>
      </c>
      <c r="M667" s="24" t="s">
        <v>8994</v>
      </c>
      <c r="N667" s="4"/>
      <c r="O667" s="6" t="s">
        <v>3555</v>
      </c>
      <c r="P667" s="2"/>
    </row>
    <row r="668" spans="1:16" ht="26.4" x14ac:dyDescent="0.25">
      <c r="A668" s="34">
        <v>408</v>
      </c>
      <c r="B668" s="37" t="s">
        <v>512</v>
      </c>
      <c r="C668" s="37" t="s">
        <v>4535</v>
      </c>
      <c r="D668" s="27" t="s">
        <v>4003</v>
      </c>
      <c r="E668" s="18">
        <v>1000</v>
      </c>
      <c r="F668" s="6" t="s">
        <v>4550</v>
      </c>
      <c r="G668" s="13"/>
      <c r="H668" s="11">
        <v>0</v>
      </c>
      <c r="I668" s="11">
        <v>0</v>
      </c>
      <c r="J668" s="11">
        <f t="shared" si="40"/>
        <v>0</v>
      </c>
      <c r="K668" s="4"/>
      <c r="L668" s="106">
        <v>43720</v>
      </c>
      <c r="M668" s="24" t="s">
        <v>8995</v>
      </c>
      <c r="N668" s="4"/>
      <c r="O668" s="6" t="s">
        <v>3555</v>
      </c>
      <c r="P668" s="2"/>
    </row>
    <row r="669" spans="1:16" ht="26.4" x14ac:dyDescent="0.25">
      <c r="A669" s="34">
        <v>409</v>
      </c>
      <c r="B669" s="37" t="s">
        <v>512</v>
      </c>
      <c r="C669" s="37" t="s">
        <v>4536</v>
      </c>
      <c r="D669" s="27" t="s">
        <v>4004</v>
      </c>
      <c r="E669" s="18">
        <v>1000</v>
      </c>
      <c r="F669" s="6" t="s">
        <v>4551</v>
      </c>
      <c r="G669" s="13"/>
      <c r="H669" s="11">
        <v>0</v>
      </c>
      <c r="I669" s="11">
        <v>0</v>
      </c>
      <c r="J669" s="11">
        <f t="shared" si="40"/>
        <v>0</v>
      </c>
      <c r="K669" s="4"/>
      <c r="L669" s="106">
        <v>43720</v>
      </c>
      <c r="M669" s="24" t="s">
        <v>8996</v>
      </c>
      <c r="N669" s="4"/>
      <c r="O669" s="6" t="s">
        <v>3555</v>
      </c>
      <c r="P669" s="2"/>
    </row>
    <row r="670" spans="1:16" ht="26.4" x14ac:dyDescent="0.25">
      <c r="A670" s="34">
        <v>410</v>
      </c>
      <c r="B670" s="37" t="s">
        <v>512</v>
      </c>
      <c r="C670" s="37" t="s">
        <v>4537</v>
      </c>
      <c r="D670" s="27" t="s">
        <v>4081</v>
      </c>
      <c r="E670" s="18">
        <v>1000</v>
      </c>
      <c r="F670" s="37" t="s">
        <v>4552</v>
      </c>
      <c r="G670" s="13"/>
      <c r="H670" s="11">
        <v>0</v>
      </c>
      <c r="I670" s="11">
        <v>0</v>
      </c>
      <c r="J670" s="11">
        <f t="shared" si="40"/>
        <v>0</v>
      </c>
      <c r="K670" s="4"/>
      <c r="L670" s="106">
        <v>43720</v>
      </c>
      <c r="M670" s="24" t="s">
        <v>9029</v>
      </c>
      <c r="N670" s="4"/>
      <c r="O670" s="6" t="s">
        <v>3555</v>
      </c>
      <c r="P670" s="2"/>
    </row>
    <row r="671" spans="1:16" ht="26.4" x14ac:dyDescent="0.25">
      <c r="A671" s="34">
        <v>411</v>
      </c>
      <c r="B671" s="37" t="s">
        <v>512</v>
      </c>
      <c r="C671" s="37" t="s">
        <v>4553</v>
      </c>
      <c r="D671" s="27" t="s">
        <v>8550</v>
      </c>
      <c r="E671" s="18">
        <v>1000</v>
      </c>
      <c r="F671" s="6" t="s">
        <v>4568</v>
      </c>
      <c r="G671" s="13"/>
      <c r="H671" s="11">
        <v>0</v>
      </c>
      <c r="I671" s="11">
        <v>0</v>
      </c>
      <c r="J671" s="11">
        <f t="shared" si="40"/>
        <v>0</v>
      </c>
      <c r="K671" s="4"/>
      <c r="L671" s="106">
        <v>43720</v>
      </c>
      <c r="M671" s="24" t="s">
        <v>9028</v>
      </c>
      <c r="N671" s="4"/>
      <c r="O671" s="6" t="s">
        <v>3555</v>
      </c>
      <c r="P671" s="2"/>
    </row>
    <row r="672" spans="1:16" ht="26.4" x14ac:dyDescent="0.25">
      <c r="A672" s="34">
        <v>412</v>
      </c>
      <c r="B672" s="37" t="s">
        <v>512</v>
      </c>
      <c r="C672" s="37" t="s">
        <v>4554</v>
      </c>
      <c r="D672" s="27" t="s">
        <v>4082</v>
      </c>
      <c r="E672" s="18">
        <v>1000</v>
      </c>
      <c r="F672" s="6" t="s">
        <v>4569</v>
      </c>
      <c r="G672" s="13"/>
      <c r="H672" s="11">
        <v>0</v>
      </c>
      <c r="I672" s="11">
        <v>0</v>
      </c>
      <c r="J672" s="11">
        <f t="shared" si="40"/>
        <v>0</v>
      </c>
      <c r="K672" s="4"/>
      <c r="L672" s="106">
        <v>43720</v>
      </c>
      <c r="M672" s="24" t="s">
        <v>9030</v>
      </c>
      <c r="N672" s="4"/>
      <c r="O672" s="6" t="s">
        <v>3555</v>
      </c>
      <c r="P672" s="2"/>
    </row>
    <row r="673" spans="1:16" ht="26.4" x14ac:dyDescent="0.25">
      <c r="A673" s="34">
        <v>413</v>
      </c>
      <c r="B673" s="37" t="s">
        <v>512</v>
      </c>
      <c r="C673" s="37" t="s">
        <v>4555</v>
      </c>
      <c r="D673" s="27" t="s">
        <v>4083</v>
      </c>
      <c r="E673" s="18">
        <v>1000</v>
      </c>
      <c r="F673" s="6" t="s">
        <v>4570</v>
      </c>
      <c r="G673" s="13"/>
      <c r="H673" s="11">
        <v>0</v>
      </c>
      <c r="I673" s="11">
        <v>0</v>
      </c>
      <c r="J673" s="11">
        <f t="shared" si="40"/>
        <v>0</v>
      </c>
      <c r="K673" s="4"/>
      <c r="L673" s="106">
        <v>43720</v>
      </c>
      <c r="M673" s="24" t="s">
        <v>9031</v>
      </c>
      <c r="N673" s="4"/>
      <c r="O673" s="6" t="s">
        <v>3555</v>
      </c>
      <c r="P673" s="2"/>
    </row>
    <row r="674" spans="1:16" ht="26.4" x14ac:dyDescent="0.25">
      <c r="A674" s="34">
        <v>414</v>
      </c>
      <c r="B674" s="37" t="s">
        <v>512</v>
      </c>
      <c r="C674" s="37" t="s">
        <v>4556</v>
      </c>
      <c r="D674" s="27" t="s">
        <v>4084</v>
      </c>
      <c r="E674" s="18">
        <v>1000</v>
      </c>
      <c r="F674" s="6" t="s">
        <v>4571</v>
      </c>
      <c r="G674" s="13"/>
      <c r="H674" s="11">
        <v>0</v>
      </c>
      <c r="I674" s="11">
        <v>0</v>
      </c>
      <c r="J674" s="11">
        <f t="shared" si="40"/>
        <v>0</v>
      </c>
      <c r="K674" s="4"/>
      <c r="L674" s="106">
        <v>43720</v>
      </c>
      <c r="M674" s="24" t="s">
        <v>9032</v>
      </c>
      <c r="N674" s="4"/>
      <c r="O674" s="6" t="s">
        <v>3555</v>
      </c>
      <c r="P674" s="2"/>
    </row>
    <row r="675" spans="1:16" ht="26.4" x14ac:dyDescent="0.25">
      <c r="A675" s="34">
        <v>415</v>
      </c>
      <c r="B675" s="37" t="s">
        <v>512</v>
      </c>
      <c r="C675" s="37" t="s">
        <v>4557</v>
      </c>
      <c r="D675" s="27" t="s">
        <v>4085</v>
      </c>
      <c r="E675" s="18">
        <v>1000</v>
      </c>
      <c r="F675" s="6" t="s">
        <v>4572</v>
      </c>
      <c r="G675" s="13"/>
      <c r="H675" s="11">
        <v>0</v>
      </c>
      <c r="I675" s="11">
        <v>0</v>
      </c>
      <c r="J675" s="11">
        <f t="shared" si="40"/>
        <v>0</v>
      </c>
      <c r="K675" s="4"/>
      <c r="L675" s="106">
        <v>43720</v>
      </c>
      <c r="M675" s="24" t="s">
        <v>9033</v>
      </c>
      <c r="N675" s="4"/>
      <c r="O675" s="6" t="s">
        <v>3555</v>
      </c>
      <c r="P675" s="2"/>
    </row>
    <row r="676" spans="1:16" ht="26.4" x14ac:dyDescent="0.25">
      <c r="A676" s="34">
        <v>416</v>
      </c>
      <c r="B676" s="37" t="s">
        <v>512</v>
      </c>
      <c r="C676" s="37" t="s">
        <v>4558</v>
      </c>
      <c r="D676" s="27" t="s">
        <v>4086</v>
      </c>
      <c r="E676" s="18">
        <v>1000</v>
      </c>
      <c r="F676" s="6" t="s">
        <v>4573</v>
      </c>
      <c r="G676" s="13"/>
      <c r="H676" s="11">
        <v>0</v>
      </c>
      <c r="I676" s="11">
        <v>0</v>
      </c>
      <c r="J676" s="11">
        <f t="shared" si="40"/>
        <v>0</v>
      </c>
      <c r="K676" s="4"/>
      <c r="L676" s="106">
        <v>43720</v>
      </c>
      <c r="M676" s="24" t="s">
        <v>9034</v>
      </c>
      <c r="N676" s="4"/>
      <c r="O676" s="6" t="s">
        <v>3555</v>
      </c>
      <c r="P676" s="2"/>
    </row>
    <row r="677" spans="1:16" ht="26.4" x14ac:dyDescent="0.25">
      <c r="A677" s="34">
        <v>417</v>
      </c>
      <c r="B677" s="37" t="s">
        <v>512</v>
      </c>
      <c r="C677" s="37" t="s">
        <v>4559</v>
      </c>
      <c r="D677" s="27" t="s">
        <v>4087</v>
      </c>
      <c r="E677" s="18">
        <v>1000</v>
      </c>
      <c r="F677" s="6" t="s">
        <v>4574</v>
      </c>
      <c r="G677" s="13"/>
      <c r="H677" s="11">
        <v>0</v>
      </c>
      <c r="I677" s="11">
        <v>0</v>
      </c>
      <c r="J677" s="11">
        <f t="shared" si="40"/>
        <v>0</v>
      </c>
      <c r="K677" s="4"/>
      <c r="L677" s="106">
        <v>43720</v>
      </c>
      <c r="M677" s="24" t="s">
        <v>9035</v>
      </c>
      <c r="N677" s="4"/>
      <c r="O677" s="6" t="s">
        <v>3555</v>
      </c>
      <c r="P677" s="2"/>
    </row>
    <row r="678" spans="1:16" ht="26.4" x14ac:dyDescent="0.25">
      <c r="A678" s="34">
        <v>418</v>
      </c>
      <c r="B678" s="37" t="s">
        <v>512</v>
      </c>
      <c r="C678" s="37" t="s">
        <v>4560</v>
      </c>
      <c r="D678" s="27" t="s">
        <v>4088</v>
      </c>
      <c r="E678" s="18">
        <v>1000</v>
      </c>
      <c r="F678" s="6" t="s">
        <v>4575</v>
      </c>
      <c r="G678" s="13"/>
      <c r="H678" s="11">
        <v>0</v>
      </c>
      <c r="I678" s="11">
        <v>0</v>
      </c>
      <c r="J678" s="11">
        <f t="shared" si="40"/>
        <v>0</v>
      </c>
      <c r="K678" s="4"/>
      <c r="L678" s="106">
        <v>43720</v>
      </c>
      <c r="M678" s="24" t="s">
        <v>9036</v>
      </c>
      <c r="N678" s="4"/>
      <c r="O678" s="6" t="s">
        <v>3555</v>
      </c>
      <c r="P678" s="2"/>
    </row>
    <row r="679" spans="1:16" ht="26.4" x14ac:dyDescent="0.25">
      <c r="A679" s="34">
        <v>419</v>
      </c>
      <c r="B679" s="37" t="s">
        <v>512</v>
      </c>
      <c r="C679" s="37" t="s">
        <v>4561</v>
      </c>
      <c r="D679" s="27" t="s">
        <v>4089</v>
      </c>
      <c r="E679" s="18">
        <v>1000</v>
      </c>
      <c r="F679" s="6" t="s">
        <v>4576</v>
      </c>
      <c r="G679" s="13"/>
      <c r="H679" s="11">
        <v>0</v>
      </c>
      <c r="I679" s="11">
        <v>0</v>
      </c>
      <c r="J679" s="11">
        <f t="shared" si="40"/>
        <v>0</v>
      </c>
      <c r="K679" s="4"/>
      <c r="L679" s="106">
        <v>43720</v>
      </c>
      <c r="M679" s="24" t="s">
        <v>9037</v>
      </c>
      <c r="N679" s="4"/>
      <c r="O679" s="6" t="s">
        <v>3555</v>
      </c>
      <c r="P679" s="2"/>
    </row>
    <row r="680" spans="1:16" ht="26.4" x14ac:dyDescent="0.25">
      <c r="A680" s="34">
        <v>420</v>
      </c>
      <c r="B680" s="37" t="s">
        <v>512</v>
      </c>
      <c r="C680" s="37" t="s">
        <v>4562</v>
      </c>
      <c r="D680" s="27" t="s">
        <v>4090</v>
      </c>
      <c r="E680" s="18">
        <v>1000</v>
      </c>
      <c r="F680" s="6" t="s">
        <v>4577</v>
      </c>
      <c r="G680" s="13"/>
      <c r="H680" s="11">
        <v>0</v>
      </c>
      <c r="I680" s="11">
        <v>0</v>
      </c>
      <c r="J680" s="11">
        <f t="shared" si="40"/>
        <v>0</v>
      </c>
      <c r="K680" s="4"/>
      <c r="L680" s="106">
        <v>43720</v>
      </c>
      <c r="M680" s="24" t="s">
        <v>9038</v>
      </c>
      <c r="N680" s="4"/>
      <c r="O680" s="6" t="s">
        <v>3555</v>
      </c>
      <c r="P680" s="2"/>
    </row>
    <row r="681" spans="1:16" ht="26.4" x14ac:dyDescent="0.25">
      <c r="A681" s="34">
        <v>421</v>
      </c>
      <c r="B681" s="37" t="s">
        <v>512</v>
      </c>
      <c r="C681" s="37" t="s">
        <v>4563</v>
      </c>
      <c r="D681" s="27" t="s">
        <v>4091</v>
      </c>
      <c r="E681" s="18">
        <v>1000</v>
      </c>
      <c r="F681" s="6" t="s">
        <v>4578</v>
      </c>
      <c r="G681" s="13"/>
      <c r="H681" s="11">
        <v>0</v>
      </c>
      <c r="I681" s="11">
        <v>0</v>
      </c>
      <c r="J681" s="11">
        <f t="shared" si="40"/>
        <v>0</v>
      </c>
      <c r="K681" s="4"/>
      <c r="L681" s="106">
        <v>43720</v>
      </c>
      <c r="M681" s="24" t="s">
        <v>9039</v>
      </c>
      <c r="N681" s="4"/>
      <c r="O681" s="6" t="s">
        <v>3555</v>
      </c>
      <c r="P681" s="2"/>
    </row>
    <row r="682" spans="1:16" ht="26.4" x14ac:dyDescent="0.25">
      <c r="A682" s="34">
        <v>422</v>
      </c>
      <c r="B682" s="37" t="s">
        <v>512</v>
      </c>
      <c r="C682" s="37" t="s">
        <v>4564</v>
      </c>
      <c r="D682" s="27" t="s">
        <v>4092</v>
      </c>
      <c r="E682" s="18">
        <v>1000</v>
      </c>
      <c r="F682" s="6" t="s">
        <v>4579</v>
      </c>
      <c r="G682" s="13"/>
      <c r="H682" s="11">
        <v>0</v>
      </c>
      <c r="I682" s="11">
        <v>0</v>
      </c>
      <c r="J682" s="11">
        <f t="shared" si="40"/>
        <v>0</v>
      </c>
      <c r="K682" s="4"/>
      <c r="L682" s="106">
        <v>43720</v>
      </c>
      <c r="M682" s="24" t="s">
        <v>9040</v>
      </c>
      <c r="N682" s="4"/>
      <c r="O682" s="6" t="s">
        <v>3555</v>
      </c>
      <c r="P682" s="2"/>
    </row>
    <row r="683" spans="1:16" ht="26.4" x14ac:dyDescent="0.25">
      <c r="A683" s="34">
        <v>423</v>
      </c>
      <c r="B683" s="37" t="s">
        <v>512</v>
      </c>
      <c r="C683" s="37" t="s">
        <v>4565</v>
      </c>
      <c r="D683" s="27" t="s">
        <v>4093</v>
      </c>
      <c r="E683" s="18">
        <v>1000</v>
      </c>
      <c r="F683" s="6" t="s">
        <v>4580</v>
      </c>
      <c r="G683" s="13"/>
      <c r="H683" s="11">
        <v>0</v>
      </c>
      <c r="I683" s="11">
        <v>0</v>
      </c>
      <c r="J683" s="11">
        <f t="shared" si="40"/>
        <v>0</v>
      </c>
      <c r="K683" s="4"/>
      <c r="L683" s="106">
        <v>43720</v>
      </c>
      <c r="M683" s="24" t="s">
        <v>9041</v>
      </c>
      <c r="N683" s="4"/>
      <c r="O683" s="6" t="s">
        <v>3555</v>
      </c>
      <c r="P683" s="2"/>
    </row>
    <row r="684" spans="1:16" ht="26.4" x14ac:dyDescent="0.25">
      <c r="A684" s="34">
        <v>424</v>
      </c>
      <c r="B684" s="37" t="s">
        <v>512</v>
      </c>
      <c r="C684" s="37" t="s">
        <v>4566</v>
      </c>
      <c r="D684" s="27" t="s">
        <v>4094</v>
      </c>
      <c r="E684" s="18">
        <v>1000</v>
      </c>
      <c r="F684" s="6" t="s">
        <v>4581</v>
      </c>
      <c r="G684" s="13"/>
      <c r="H684" s="11">
        <v>0</v>
      </c>
      <c r="I684" s="11">
        <v>0</v>
      </c>
      <c r="J684" s="11">
        <f t="shared" si="40"/>
        <v>0</v>
      </c>
      <c r="K684" s="4"/>
      <c r="L684" s="106">
        <v>43720</v>
      </c>
      <c r="M684" s="24" t="s">
        <v>9042</v>
      </c>
      <c r="N684" s="4"/>
      <c r="O684" s="6" t="s">
        <v>3555</v>
      </c>
      <c r="P684" s="2"/>
    </row>
    <row r="685" spans="1:16" ht="26.4" x14ac:dyDescent="0.25">
      <c r="A685" s="34">
        <v>425</v>
      </c>
      <c r="B685" s="37" t="s">
        <v>512</v>
      </c>
      <c r="C685" s="37" t="s">
        <v>4567</v>
      </c>
      <c r="D685" s="27" t="s">
        <v>4095</v>
      </c>
      <c r="E685" s="18">
        <v>1000</v>
      </c>
      <c r="F685" s="37" t="s">
        <v>4582</v>
      </c>
      <c r="G685" s="13"/>
      <c r="H685" s="11">
        <v>0</v>
      </c>
      <c r="I685" s="11">
        <v>0</v>
      </c>
      <c r="J685" s="11">
        <f t="shared" si="40"/>
        <v>0</v>
      </c>
      <c r="K685" s="4"/>
      <c r="L685" s="106">
        <v>43720</v>
      </c>
      <c r="M685" s="24" t="s">
        <v>9043</v>
      </c>
      <c r="N685" s="4"/>
      <c r="O685" s="6" t="s">
        <v>3555</v>
      </c>
      <c r="P685" s="2"/>
    </row>
    <row r="686" spans="1:16" ht="26.4" x14ac:dyDescent="0.25">
      <c r="A686" s="34">
        <v>426</v>
      </c>
      <c r="B686" s="37" t="s">
        <v>512</v>
      </c>
      <c r="C686" s="37" t="s">
        <v>4583</v>
      </c>
      <c r="D686" s="27" t="s">
        <v>4096</v>
      </c>
      <c r="E686" s="18">
        <v>1000</v>
      </c>
      <c r="F686" s="6" t="s">
        <v>4598</v>
      </c>
      <c r="G686" s="13"/>
      <c r="H686" s="11">
        <v>0</v>
      </c>
      <c r="I686" s="11">
        <v>0</v>
      </c>
      <c r="J686" s="11">
        <f t="shared" si="40"/>
        <v>0</v>
      </c>
      <c r="K686" s="4"/>
      <c r="L686" s="106">
        <v>43720</v>
      </c>
      <c r="M686" s="24" t="s">
        <v>9044</v>
      </c>
      <c r="N686" s="4"/>
      <c r="O686" s="6" t="s">
        <v>3555</v>
      </c>
      <c r="P686" s="2"/>
    </row>
    <row r="687" spans="1:16" ht="26.4" x14ac:dyDescent="0.25">
      <c r="A687" s="34">
        <v>427</v>
      </c>
      <c r="B687" s="37" t="s">
        <v>512</v>
      </c>
      <c r="C687" s="37" t="s">
        <v>4584</v>
      </c>
      <c r="D687" s="27" t="s">
        <v>4097</v>
      </c>
      <c r="E687" s="18">
        <v>1000</v>
      </c>
      <c r="F687" s="6" t="s">
        <v>4599</v>
      </c>
      <c r="G687" s="13"/>
      <c r="H687" s="11">
        <v>0</v>
      </c>
      <c r="I687" s="11">
        <v>0</v>
      </c>
      <c r="J687" s="11">
        <f t="shared" si="40"/>
        <v>0</v>
      </c>
      <c r="K687" s="4"/>
      <c r="L687" s="106">
        <v>43720</v>
      </c>
      <c r="M687" s="24" t="s">
        <v>9045</v>
      </c>
      <c r="N687" s="4"/>
      <c r="O687" s="6" t="s">
        <v>3555</v>
      </c>
      <c r="P687" s="2"/>
    </row>
    <row r="688" spans="1:16" ht="26.4" x14ac:dyDescent="0.25">
      <c r="A688" s="34">
        <v>428</v>
      </c>
      <c r="B688" s="37" t="s">
        <v>512</v>
      </c>
      <c r="C688" s="37" t="s">
        <v>4585</v>
      </c>
      <c r="D688" s="27" t="s">
        <v>4098</v>
      </c>
      <c r="E688" s="18">
        <v>1000</v>
      </c>
      <c r="F688" s="6" t="s">
        <v>4600</v>
      </c>
      <c r="G688" s="13"/>
      <c r="H688" s="11">
        <v>0</v>
      </c>
      <c r="I688" s="11">
        <v>0</v>
      </c>
      <c r="J688" s="11">
        <f t="shared" si="40"/>
        <v>0</v>
      </c>
      <c r="K688" s="4"/>
      <c r="L688" s="106">
        <v>43720</v>
      </c>
      <c r="M688" s="24" t="s">
        <v>9046</v>
      </c>
      <c r="N688" s="4"/>
      <c r="O688" s="6" t="s">
        <v>3555</v>
      </c>
      <c r="P688" s="2"/>
    </row>
    <row r="689" spans="1:16" ht="26.4" x14ac:dyDescent="0.25">
      <c r="A689" s="34">
        <v>429</v>
      </c>
      <c r="B689" s="37" t="s">
        <v>512</v>
      </c>
      <c r="C689" s="37" t="s">
        <v>4586</v>
      </c>
      <c r="D689" s="27" t="s">
        <v>8551</v>
      </c>
      <c r="E689" s="18">
        <v>1000</v>
      </c>
      <c r="F689" s="6" t="s">
        <v>4601</v>
      </c>
      <c r="G689" s="13"/>
      <c r="H689" s="11">
        <v>0</v>
      </c>
      <c r="I689" s="11">
        <v>0</v>
      </c>
      <c r="J689" s="11">
        <f t="shared" si="40"/>
        <v>0</v>
      </c>
      <c r="K689" s="4"/>
      <c r="L689" s="106">
        <v>43720</v>
      </c>
      <c r="M689" s="24" t="s">
        <v>9047</v>
      </c>
      <c r="N689" s="4"/>
      <c r="O689" s="6" t="s">
        <v>3555</v>
      </c>
      <c r="P689" s="2"/>
    </row>
    <row r="690" spans="1:16" ht="26.4" x14ac:dyDescent="0.25">
      <c r="A690" s="34">
        <v>430</v>
      </c>
      <c r="B690" s="37" t="s">
        <v>512</v>
      </c>
      <c r="C690" s="37" t="s">
        <v>4587</v>
      </c>
      <c r="D690" s="27" t="s">
        <v>4099</v>
      </c>
      <c r="E690" s="18">
        <v>1000</v>
      </c>
      <c r="F690" s="6" t="s">
        <v>4602</v>
      </c>
      <c r="G690" s="13"/>
      <c r="H690" s="11">
        <v>0</v>
      </c>
      <c r="I690" s="11">
        <v>0</v>
      </c>
      <c r="J690" s="11">
        <f t="shared" si="40"/>
        <v>0</v>
      </c>
      <c r="K690" s="4"/>
      <c r="L690" s="106">
        <v>43720</v>
      </c>
      <c r="M690" s="24" t="s">
        <v>9048</v>
      </c>
      <c r="N690" s="4"/>
      <c r="O690" s="6" t="s">
        <v>3555</v>
      </c>
      <c r="P690" s="2"/>
    </row>
    <row r="691" spans="1:16" ht="26.4" x14ac:dyDescent="0.25">
      <c r="A691" s="34">
        <v>431</v>
      </c>
      <c r="B691" s="37" t="s">
        <v>512</v>
      </c>
      <c r="C691" s="37" t="s">
        <v>4588</v>
      </c>
      <c r="D691" s="27" t="s">
        <v>8552</v>
      </c>
      <c r="E691" s="18">
        <v>1000</v>
      </c>
      <c r="F691" s="6" t="s">
        <v>4603</v>
      </c>
      <c r="G691" s="13"/>
      <c r="H691" s="11">
        <v>0</v>
      </c>
      <c r="I691" s="11">
        <v>0</v>
      </c>
      <c r="J691" s="11">
        <f t="shared" si="40"/>
        <v>0</v>
      </c>
      <c r="K691" s="4"/>
      <c r="L691" s="106">
        <v>43720</v>
      </c>
      <c r="M691" s="24" t="s">
        <v>9049</v>
      </c>
      <c r="N691" s="4"/>
      <c r="O691" s="6" t="s">
        <v>3555</v>
      </c>
      <c r="P691" s="2"/>
    </row>
    <row r="692" spans="1:16" ht="26.4" x14ac:dyDescent="0.25">
      <c r="A692" s="34">
        <v>432</v>
      </c>
      <c r="B692" s="37" t="s">
        <v>512</v>
      </c>
      <c r="C692" s="37" t="s">
        <v>4589</v>
      </c>
      <c r="D692" s="27" t="s">
        <v>4100</v>
      </c>
      <c r="E692" s="18">
        <v>1000</v>
      </c>
      <c r="F692" s="6" t="s">
        <v>4604</v>
      </c>
      <c r="G692" s="13"/>
      <c r="H692" s="11">
        <v>0</v>
      </c>
      <c r="I692" s="11">
        <v>0</v>
      </c>
      <c r="J692" s="11">
        <f t="shared" si="40"/>
        <v>0</v>
      </c>
      <c r="K692" s="4"/>
      <c r="L692" s="106">
        <v>43720</v>
      </c>
      <c r="M692" s="24" t="s">
        <v>9050</v>
      </c>
      <c r="N692" s="4"/>
      <c r="O692" s="6" t="s">
        <v>3555</v>
      </c>
      <c r="P692" s="2"/>
    </row>
    <row r="693" spans="1:16" ht="26.4" x14ac:dyDescent="0.25">
      <c r="A693" s="34">
        <v>433</v>
      </c>
      <c r="B693" s="37" t="s">
        <v>512</v>
      </c>
      <c r="C693" s="37" t="s">
        <v>4590</v>
      </c>
      <c r="D693" s="27" t="s">
        <v>8553</v>
      </c>
      <c r="E693" s="18">
        <v>1000</v>
      </c>
      <c r="F693" s="6" t="s">
        <v>4605</v>
      </c>
      <c r="G693" s="13"/>
      <c r="H693" s="11">
        <v>0</v>
      </c>
      <c r="I693" s="11">
        <v>0</v>
      </c>
      <c r="J693" s="11">
        <f t="shared" si="40"/>
        <v>0</v>
      </c>
      <c r="K693" s="4"/>
      <c r="L693" s="106">
        <v>43720</v>
      </c>
      <c r="M693" s="24" t="s">
        <v>9051</v>
      </c>
      <c r="N693" s="4"/>
      <c r="O693" s="6" t="s">
        <v>3555</v>
      </c>
      <c r="P693" s="2"/>
    </row>
    <row r="694" spans="1:16" ht="26.4" x14ac:dyDescent="0.25">
      <c r="A694" s="34">
        <v>434</v>
      </c>
      <c r="B694" s="37" t="s">
        <v>512</v>
      </c>
      <c r="C694" s="37" t="s">
        <v>4591</v>
      </c>
      <c r="D694" s="27" t="s">
        <v>4101</v>
      </c>
      <c r="E694" s="18">
        <v>1000</v>
      </c>
      <c r="F694" s="6" t="s">
        <v>4606</v>
      </c>
      <c r="G694" s="13"/>
      <c r="H694" s="11">
        <v>0</v>
      </c>
      <c r="I694" s="11">
        <v>0</v>
      </c>
      <c r="J694" s="11">
        <f t="shared" si="40"/>
        <v>0</v>
      </c>
      <c r="K694" s="4"/>
      <c r="L694" s="106">
        <v>43720</v>
      </c>
      <c r="M694" s="24" t="s">
        <v>9052</v>
      </c>
      <c r="N694" s="4"/>
      <c r="O694" s="6" t="s">
        <v>3555</v>
      </c>
      <c r="P694" s="2"/>
    </row>
    <row r="695" spans="1:16" ht="26.4" x14ac:dyDescent="0.25">
      <c r="A695" s="34">
        <v>435</v>
      </c>
      <c r="B695" s="37" t="s">
        <v>512</v>
      </c>
      <c r="C695" s="37" t="s">
        <v>4592</v>
      </c>
      <c r="D695" s="27" t="s">
        <v>8554</v>
      </c>
      <c r="E695" s="18">
        <v>1000</v>
      </c>
      <c r="F695" s="6" t="s">
        <v>4607</v>
      </c>
      <c r="G695" s="13"/>
      <c r="H695" s="11">
        <v>0</v>
      </c>
      <c r="I695" s="11">
        <v>0</v>
      </c>
      <c r="J695" s="11">
        <f t="shared" si="40"/>
        <v>0</v>
      </c>
      <c r="K695" s="4"/>
      <c r="L695" s="106">
        <v>43720</v>
      </c>
      <c r="M695" s="24" t="s">
        <v>9053</v>
      </c>
      <c r="N695" s="4"/>
      <c r="O695" s="6" t="s">
        <v>3555</v>
      </c>
      <c r="P695" s="2"/>
    </row>
    <row r="696" spans="1:16" ht="26.4" x14ac:dyDescent="0.25">
      <c r="A696" s="34">
        <v>436</v>
      </c>
      <c r="B696" s="37" t="s">
        <v>512</v>
      </c>
      <c r="C696" s="37" t="s">
        <v>4593</v>
      </c>
      <c r="D696" s="27" t="s">
        <v>4102</v>
      </c>
      <c r="E696" s="18">
        <v>1000</v>
      </c>
      <c r="F696" s="6" t="s">
        <v>4608</v>
      </c>
      <c r="G696" s="13"/>
      <c r="H696" s="11">
        <v>0</v>
      </c>
      <c r="I696" s="11">
        <v>0</v>
      </c>
      <c r="J696" s="11">
        <f t="shared" si="40"/>
        <v>0</v>
      </c>
      <c r="K696" s="4"/>
      <c r="L696" s="106">
        <v>43720</v>
      </c>
      <c r="M696" s="24" t="s">
        <v>9054</v>
      </c>
      <c r="N696" s="4"/>
      <c r="O696" s="6" t="s">
        <v>3555</v>
      </c>
      <c r="P696" s="2"/>
    </row>
    <row r="697" spans="1:16" ht="26.4" x14ac:dyDescent="0.25">
      <c r="A697" s="34">
        <v>437</v>
      </c>
      <c r="B697" s="37" t="s">
        <v>512</v>
      </c>
      <c r="C697" s="37" t="s">
        <v>4594</v>
      </c>
      <c r="D697" s="27" t="s">
        <v>8555</v>
      </c>
      <c r="E697" s="18">
        <v>1000</v>
      </c>
      <c r="F697" s="6" t="s">
        <v>4609</v>
      </c>
      <c r="G697" s="13"/>
      <c r="H697" s="11">
        <v>0</v>
      </c>
      <c r="I697" s="11">
        <v>0</v>
      </c>
      <c r="J697" s="11">
        <f t="shared" si="40"/>
        <v>0</v>
      </c>
      <c r="K697" s="4"/>
      <c r="L697" s="106">
        <v>43720</v>
      </c>
      <c r="M697" s="24" t="s">
        <v>9055</v>
      </c>
      <c r="N697" s="4"/>
      <c r="O697" s="6" t="s">
        <v>3555</v>
      </c>
      <c r="P697" s="2"/>
    </row>
    <row r="698" spans="1:16" ht="26.4" x14ac:dyDescent="0.25">
      <c r="A698" s="34">
        <v>438</v>
      </c>
      <c r="B698" s="37" t="s">
        <v>512</v>
      </c>
      <c r="C698" s="37" t="s">
        <v>4595</v>
      </c>
      <c r="D698" s="27" t="s">
        <v>4103</v>
      </c>
      <c r="E698" s="18">
        <v>1000</v>
      </c>
      <c r="F698" s="6" t="s">
        <v>4610</v>
      </c>
      <c r="G698" s="13"/>
      <c r="H698" s="11">
        <v>0</v>
      </c>
      <c r="I698" s="11">
        <v>0</v>
      </c>
      <c r="J698" s="11">
        <f t="shared" si="40"/>
        <v>0</v>
      </c>
      <c r="K698" s="4"/>
      <c r="L698" s="106">
        <v>43720</v>
      </c>
      <c r="M698" s="24" t="s">
        <v>9056</v>
      </c>
      <c r="N698" s="4"/>
      <c r="O698" s="6" t="s">
        <v>3555</v>
      </c>
      <c r="P698" s="2"/>
    </row>
    <row r="699" spans="1:16" ht="26.4" x14ac:dyDescent="0.25">
      <c r="A699" s="34">
        <v>439</v>
      </c>
      <c r="B699" s="37" t="s">
        <v>512</v>
      </c>
      <c r="C699" s="37" t="s">
        <v>4596</v>
      </c>
      <c r="D699" s="27" t="s">
        <v>8556</v>
      </c>
      <c r="E699" s="18">
        <v>1000</v>
      </c>
      <c r="F699" s="6" t="s">
        <v>4611</v>
      </c>
      <c r="G699" s="13"/>
      <c r="H699" s="11">
        <v>0</v>
      </c>
      <c r="I699" s="11">
        <v>0</v>
      </c>
      <c r="J699" s="11">
        <f t="shared" si="40"/>
        <v>0</v>
      </c>
      <c r="K699" s="4"/>
      <c r="L699" s="106">
        <v>43720</v>
      </c>
      <c r="M699" s="24" t="s">
        <v>9057</v>
      </c>
      <c r="N699" s="4"/>
      <c r="O699" s="6" t="s">
        <v>3555</v>
      </c>
      <c r="P699" s="2"/>
    </row>
    <row r="700" spans="1:16" ht="26.4" x14ac:dyDescent="0.25">
      <c r="A700" s="34">
        <v>440</v>
      </c>
      <c r="B700" s="37" t="s">
        <v>512</v>
      </c>
      <c r="C700" s="37" t="s">
        <v>4597</v>
      </c>
      <c r="D700" s="27" t="s">
        <v>4104</v>
      </c>
      <c r="E700" s="436">
        <v>1000</v>
      </c>
      <c r="F700" s="6" t="s">
        <v>4612</v>
      </c>
      <c r="G700" s="255"/>
      <c r="H700" s="11">
        <v>0</v>
      </c>
      <c r="I700" s="11">
        <v>0</v>
      </c>
      <c r="J700" s="11">
        <f t="shared" si="40"/>
        <v>0</v>
      </c>
      <c r="K700" s="4"/>
      <c r="L700" s="106">
        <v>43720</v>
      </c>
      <c r="M700" s="24" t="s">
        <v>9058</v>
      </c>
      <c r="N700" s="4"/>
      <c r="O700" s="6" t="s">
        <v>3555</v>
      </c>
      <c r="P700" s="2"/>
    </row>
    <row r="701" spans="1:16" ht="26.4" x14ac:dyDescent="0.25">
      <c r="A701" s="34">
        <v>441</v>
      </c>
      <c r="B701" s="37" t="s">
        <v>512</v>
      </c>
      <c r="C701" s="37" t="s">
        <v>4613</v>
      </c>
      <c r="D701" s="27" t="s">
        <v>8557</v>
      </c>
      <c r="E701" s="436">
        <v>1000</v>
      </c>
      <c r="F701" s="6" t="s">
        <v>4631</v>
      </c>
      <c r="G701" s="255"/>
      <c r="H701" s="11">
        <v>0</v>
      </c>
      <c r="I701" s="11">
        <v>0</v>
      </c>
      <c r="J701" s="11">
        <f t="shared" si="40"/>
        <v>0</v>
      </c>
      <c r="K701" s="4"/>
      <c r="L701" s="106">
        <v>43720</v>
      </c>
      <c r="M701" s="24" t="s">
        <v>9059</v>
      </c>
      <c r="N701" s="4"/>
      <c r="O701" s="6" t="s">
        <v>3555</v>
      </c>
      <c r="P701" s="2"/>
    </row>
    <row r="702" spans="1:16" ht="26.4" x14ac:dyDescent="0.25">
      <c r="A702" s="34">
        <v>442</v>
      </c>
      <c r="B702" s="37" t="s">
        <v>512</v>
      </c>
      <c r="C702" s="37" t="s">
        <v>4614</v>
      </c>
      <c r="D702" s="27" t="s">
        <v>4105</v>
      </c>
      <c r="E702" s="436">
        <v>1000</v>
      </c>
      <c r="F702" s="6" t="s">
        <v>4632</v>
      </c>
      <c r="G702" s="255"/>
      <c r="H702" s="11">
        <v>0</v>
      </c>
      <c r="I702" s="11">
        <v>0</v>
      </c>
      <c r="J702" s="11">
        <f t="shared" si="40"/>
        <v>0</v>
      </c>
      <c r="K702" s="4"/>
      <c r="L702" s="106">
        <v>43720</v>
      </c>
      <c r="M702" s="24" t="s">
        <v>9060</v>
      </c>
      <c r="N702" s="4"/>
      <c r="O702" s="6" t="s">
        <v>3555</v>
      </c>
      <c r="P702" s="2"/>
    </row>
    <row r="703" spans="1:16" ht="26.4" x14ac:dyDescent="0.25">
      <c r="A703" s="34">
        <v>443</v>
      </c>
      <c r="B703" s="37" t="s">
        <v>512</v>
      </c>
      <c r="C703" s="37" t="s">
        <v>4615</v>
      </c>
      <c r="D703" s="27" t="s">
        <v>8558</v>
      </c>
      <c r="E703" s="436">
        <v>1000</v>
      </c>
      <c r="F703" s="6" t="s">
        <v>4633</v>
      </c>
      <c r="G703" s="255"/>
      <c r="H703" s="11">
        <v>0</v>
      </c>
      <c r="I703" s="11">
        <v>0</v>
      </c>
      <c r="J703" s="11">
        <f t="shared" si="40"/>
        <v>0</v>
      </c>
      <c r="K703" s="4"/>
      <c r="L703" s="106">
        <v>43720</v>
      </c>
      <c r="M703" s="24" t="s">
        <v>9061</v>
      </c>
      <c r="N703" s="4"/>
      <c r="O703" s="6" t="s">
        <v>3555</v>
      </c>
      <c r="P703" s="2"/>
    </row>
    <row r="704" spans="1:16" ht="26.4" x14ac:dyDescent="0.25">
      <c r="A704" s="34">
        <v>444</v>
      </c>
      <c r="B704" s="37" t="s">
        <v>512</v>
      </c>
      <c r="C704" s="37" t="s">
        <v>4616</v>
      </c>
      <c r="D704" s="27" t="s">
        <v>4106</v>
      </c>
      <c r="E704" s="436">
        <v>1000</v>
      </c>
      <c r="F704" s="6" t="s">
        <v>4634</v>
      </c>
      <c r="G704" s="255"/>
      <c r="H704" s="11">
        <v>0</v>
      </c>
      <c r="I704" s="11">
        <v>0</v>
      </c>
      <c r="J704" s="11">
        <f t="shared" si="40"/>
        <v>0</v>
      </c>
      <c r="K704" s="4"/>
      <c r="L704" s="106">
        <v>43720</v>
      </c>
      <c r="M704" s="24" t="s">
        <v>9062</v>
      </c>
      <c r="N704" s="4"/>
      <c r="O704" s="6" t="s">
        <v>3555</v>
      </c>
      <c r="P704" s="2"/>
    </row>
    <row r="705" spans="1:16" ht="26.4" x14ac:dyDescent="0.25">
      <c r="A705" s="34">
        <v>445</v>
      </c>
      <c r="B705" s="37" t="s">
        <v>512</v>
      </c>
      <c r="C705" s="37" t="s">
        <v>4617</v>
      </c>
      <c r="D705" s="27" t="s">
        <v>8559</v>
      </c>
      <c r="E705" s="436">
        <v>1000</v>
      </c>
      <c r="F705" s="6" t="s">
        <v>4635</v>
      </c>
      <c r="G705" s="255"/>
      <c r="H705" s="11">
        <v>0</v>
      </c>
      <c r="I705" s="11">
        <v>0</v>
      </c>
      <c r="J705" s="11">
        <f t="shared" ref="J705:J768" si="41">H705</f>
        <v>0</v>
      </c>
      <c r="K705" s="4"/>
      <c r="L705" s="106">
        <v>43720</v>
      </c>
      <c r="M705" s="24" t="s">
        <v>9063</v>
      </c>
      <c r="N705" s="4"/>
      <c r="O705" s="6" t="s">
        <v>3555</v>
      </c>
      <c r="P705" s="2"/>
    </row>
    <row r="706" spans="1:16" ht="26.4" x14ac:dyDescent="0.25">
      <c r="A706" s="34">
        <v>446</v>
      </c>
      <c r="B706" s="37" t="s">
        <v>512</v>
      </c>
      <c r="C706" s="37" t="s">
        <v>4618</v>
      </c>
      <c r="D706" s="27" t="s">
        <v>4107</v>
      </c>
      <c r="E706" s="436">
        <v>1000</v>
      </c>
      <c r="F706" s="6" t="s">
        <v>4636</v>
      </c>
      <c r="G706" s="255"/>
      <c r="H706" s="11">
        <v>0</v>
      </c>
      <c r="I706" s="11">
        <v>0</v>
      </c>
      <c r="J706" s="11">
        <f t="shared" si="41"/>
        <v>0</v>
      </c>
      <c r="K706" s="4"/>
      <c r="L706" s="106">
        <v>43720</v>
      </c>
      <c r="M706" s="24" t="s">
        <v>9064</v>
      </c>
      <c r="N706" s="4"/>
      <c r="O706" s="6" t="s">
        <v>3555</v>
      </c>
      <c r="P706" s="2"/>
    </row>
    <row r="707" spans="1:16" ht="26.4" x14ac:dyDescent="0.25">
      <c r="A707" s="34">
        <v>447</v>
      </c>
      <c r="B707" s="37" t="s">
        <v>512</v>
      </c>
      <c r="C707" s="37" t="s">
        <v>4619</v>
      </c>
      <c r="D707" s="27" t="s">
        <v>8560</v>
      </c>
      <c r="E707" s="436">
        <v>1000</v>
      </c>
      <c r="F707" s="6" t="s">
        <v>4637</v>
      </c>
      <c r="G707" s="255"/>
      <c r="H707" s="11">
        <v>0</v>
      </c>
      <c r="I707" s="11">
        <v>0</v>
      </c>
      <c r="J707" s="11">
        <f t="shared" si="41"/>
        <v>0</v>
      </c>
      <c r="K707" s="4"/>
      <c r="L707" s="106">
        <v>43720</v>
      </c>
      <c r="M707" s="24" t="s">
        <v>9065</v>
      </c>
      <c r="N707" s="4"/>
      <c r="O707" s="6" t="s">
        <v>3555</v>
      </c>
      <c r="P707" s="2"/>
    </row>
    <row r="708" spans="1:16" ht="26.4" x14ac:dyDescent="0.25">
      <c r="A708" s="34">
        <v>448</v>
      </c>
      <c r="B708" s="37" t="s">
        <v>512</v>
      </c>
      <c r="C708" s="37" t="s">
        <v>4620</v>
      </c>
      <c r="D708" s="27" t="s">
        <v>4108</v>
      </c>
      <c r="E708" s="436">
        <v>1000</v>
      </c>
      <c r="F708" s="6" t="s">
        <v>4638</v>
      </c>
      <c r="G708" s="255"/>
      <c r="H708" s="11">
        <v>0</v>
      </c>
      <c r="I708" s="11">
        <v>0</v>
      </c>
      <c r="J708" s="11">
        <f t="shared" si="41"/>
        <v>0</v>
      </c>
      <c r="K708" s="4"/>
      <c r="L708" s="106">
        <v>43720</v>
      </c>
      <c r="M708" s="24" t="s">
        <v>9066</v>
      </c>
      <c r="N708" s="4"/>
      <c r="O708" s="6" t="s">
        <v>3555</v>
      </c>
      <c r="P708" s="2"/>
    </row>
    <row r="709" spans="1:16" ht="26.4" x14ac:dyDescent="0.25">
      <c r="A709" s="34">
        <v>449</v>
      </c>
      <c r="B709" s="37" t="s">
        <v>512</v>
      </c>
      <c r="C709" s="37" t="s">
        <v>4621</v>
      </c>
      <c r="D709" s="27" t="s">
        <v>8561</v>
      </c>
      <c r="E709" s="436">
        <v>1000</v>
      </c>
      <c r="F709" s="6" t="s">
        <v>4639</v>
      </c>
      <c r="G709" s="255"/>
      <c r="H709" s="11">
        <v>0</v>
      </c>
      <c r="I709" s="11">
        <v>0</v>
      </c>
      <c r="J709" s="11">
        <f t="shared" si="41"/>
        <v>0</v>
      </c>
      <c r="K709" s="4"/>
      <c r="L709" s="106">
        <v>43720</v>
      </c>
      <c r="M709" s="24" t="s">
        <v>9067</v>
      </c>
      <c r="N709" s="4"/>
      <c r="O709" s="6" t="s">
        <v>3555</v>
      </c>
      <c r="P709" s="2"/>
    </row>
    <row r="710" spans="1:16" ht="26.4" x14ac:dyDescent="0.25">
      <c r="A710" s="34">
        <v>450</v>
      </c>
      <c r="B710" s="37" t="s">
        <v>512</v>
      </c>
      <c r="C710" s="37" t="s">
        <v>4622</v>
      </c>
      <c r="D710" s="27" t="s">
        <v>4109</v>
      </c>
      <c r="E710" s="436">
        <v>1000</v>
      </c>
      <c r="F710" s="6" t="s">
        <v>4640</v>
      </c>
      <c r="G710" s="255"/>
      <c r="H710" s="11">
        <v>0</v>
      </c>
      <c r="I710" s="11">
        <v>0</v>
      </c>
      <c r="J710" s="11">
        <f t="shared" si="41"/>
        <v>0</v>
      </c>
      <c r="K710" s="4"/>
      <c r="L710" s="106">
        <v>43720</v>
      </c>
      <c r="M710" s="24" t="s">
        <v>9068</v>
      </c>
      <c r="N710" s="4"/>
      <c r="O710" s="6" t="s">
        <v>3555</v>
      </c>
      <c r="P710" s="2"/>
    </row>
    <row r="711" spans="1:16" ht="26.4" x14ac:dyDescent="0.25">
      <c r="A711" s="34">
        <v>451</v>
      </c>
      <c r="B711" s="37" t="s">
        <v>512</v>
      </c>
      <c r="C711" s="37" t="s">
        <v>4623</v>
      </c>
      <c r="D711" s="27" t="s">
        <v>8562</v>
      </c>
      <c r="E711" s="436">
        <v>1000</v>
      </c>
      <c r="F711" s="6" t="s">
        <v>4641</v>
      </c>
      <c r="G711" s="255"/>
      <c r="H711" s="11">
        <v>0</v>
      </c>
      <c r="I711" s="11">
        <v>0</v>
      </c>
      <c r="J711" s="11">
        <f t="shared" si="41"/>
        <v>0</v>
      </c>
      <c r="K711" s="4"/>
      <c r="L711" s="106">
        <v>43720</v>
      </c>
      <c r="M711" s="24" t="s">
        <v>9069</v>
      </c>
      <c r="N711" s="4"/>
      <c r="O711" s="6" t="s">
        <v>3555</v>
      </c>
      <c r="P711" s="2"/>
    </row>
    <row r="712" spans="1:16" ht="26.4" x14ac:dyDescent="0.25">
      <c r="A712" s="34">
        <v>452</v>
      </c>
      <c r="B712" s="37" t="s">
        <v>512</v>
      </c>
      <c r="C712" s="37" t="s">
        <v>4624</v>
      </c>
      <c r="D712" s="27" t="s">
        <v>4110</v>
      </c>
      <c r="E712" s="436">
        <v>1000</v>
      </c>
      <c r="F712" s="6" t="s">
        <v>4642</v>
      </c>
      <c r="G712" s="255"/>
      <c r="H712" s="11">
        <v>0</v>
      </c>
      <c r="I712" s="11">
        <v>0</v>
      </c>
      <c r="J712" s="11">
        <f t="shared" si="41"/>
        <v>0</v>
      </c>
      <c r="K712" s="4"/>
      <c r="L712" s="106">
        <v>43720</v>
      </c>
      <c r="M712" s="24" t="s">
        <v>9070</v>
      </c>
      <c r="N712" s="4"/>
      <c r="O712" s="6" t="s">
        <v>3555</v>
      </c>
      <c r="P712" s="2"/>
    </row>
    <row r="713" spans="1:16" ht="26.4" x14ac:dyDescent="0.25">
      <c r="A713" s="34">
        <v>453</v>
      </c>
      <c r="B713" s="37" t="s">
        <v>512</v>
      </c>
      <c r="C713" s="37" t="s">
        <v>4625</v>
      </c>
      <c r="D713" s="27" t="s">
        <v>8563</v>
      </c>
      <c r="E713" s="436">
        <v>1000</v>
      </c>
      <c r="F713" s="6" t="s">
        <v>4643</v>
      </c>
      <c r="G713" s="255"/>
      <c r="H713" s="11">
        <v>0</v>
      </c>
      <c r="I713" s="11">
        <v>0</v>
      </c>
      <c r="J713" s="11">
        <f t="shared" si="41"/>
        <v>0</v>
      </c>
      <c r="K713" s="4"/>
      <c r="L713" s="106">
        <v>43720</v>
      </c>
      <c r="M713" s="24" t="s">
        <v>9071</v>
      </c>
      <c r="N713" s="4"/>
      <c r="O713" s="6" t="s">
        <v>3555</v>
      </c>
      <c r="P713" s="2"/>
    </row>
    <row r="714" spans="1:16" ht="26.4" x14ac:dyDescent="0.25">
      <c r="A714" s="34">
        <v>454</v>
      </c>
      <c r="B714" s="37" t="s">
        <v>512</v>
      </c>
      <c r="C714" s="37" t="s">
        <v>4626</v>
      </c>
      <c r="D714" s="27" t="s">
        <v>4111</v>
      </c>
      <c r="E714" s="436">
        <v>1000</v>
      </c>
      <c r="F714" s="6" t="s">
        <v>4644</v>
      </c>
      <c r="G714" s="255"/>
      <c r="H714" s="11">
        <v>0</v>
      </c>
      <c r="I714" s="11">
        <v>0</v>
      </c>
      <c r="J714" s="11">
        <f t="shared" si="41"/>
        <v>0</v>
      </c>
      <c r="K714" s="4"/>
      <c r="L714" s="106">
        <v>43720</v>
      </c>
      <c r="M714" s="24" t="s">
        <v>9072</v>
      </c>
      <c r="N714" s="4"/>
      <c r="O714" s="6" t="s">
        <v>3555</v>
      </c>
      <c r="P714" s="2"/>
    </row>
    <row r="715" spans="1:16" ht="26.4" x14ac:dyDescent="0.25">
      <c r="A715" s="34">
        <v>455</v>
      </c>
      <c r="B715" s="37" t="s">
        <v>512</v>
      </c>
      <c r="C715" s="37" t="s">
        <v>4627</v>
      </c>
      <c r="D715" s="27" t="s">
        <v>8564</v>
      </c>
      <c r="E715" s="18">
        <v>1000</v>
      </c>
      <c r="F715" s="37" t="s">
        <v>4645</v>
      </c>
      <c r="G715" s="13"/>
      <c r="H715" s="11">
        <v>0</v>
      </c>
      <c r="I715" s="11">
        <v>0</v>
      </c>
      <c r="J715" s="11">
        <f t="shared" si="41"/>
        <v>0</v>
      </c>
      <c r="K715" s="4"/>
      <c r="L715" s="106">
        <v>43720</v>
      </c>
      <c r="M715" s="24" t="s">
        <v>9073</v>
      </c>
      <c r="N715" s="4"/>
      <c r="O715" s="6" t="s">
        <v>3555</v>
      </c>
      <c r="P715" s="2"/>
    </row>
    <row r="716" spans="1:16" ht="26.4" x14ac:dyDescent="0.25">
      <c r="A716" s="34">
        <v>456</v>
      </c>
      <c r="B716" s="37" t="s">
        <v>512</v>
      </c>
      <c r="C716" s="37" t="s">
        <v>4628</v>
      </c>
      <c r="D716" s="27" t="s">
        <v>4112</v>
      </c>
      <c r="E716" s="18">
        <v>1000</v>
      </c>
      <c r="F716" s="6" t="s">
        <v>4658</v>
      </c>
      <c r="G716" s="13"/>
      <c r="H716" s="11">
        <v>0</v>
      </c>
      <c r="I716" s="11">
        <v>0</v>
      </c>
      <c r="J716" s="11">
        <f t="shared" si="41"/>
        <v>0</v>
      </c>
      <c r="K716" s="4"/>
      <c r="L716" s="106">
        <v>43720</v>
      </c>
      <c r="M716" s="24" t="s">
        <v>9074</v>
      </c>
      <c r="N716" s="4"/>
      <c r="O716" s="6" t="s">
        <v>3555</v>
      </c>
      <c r="P716" s="2"/>
    </row>
    <row r="717" spans="1:16" ht="26.4" x14ac:dyDescent="0.25">
      <c r="A717" s="34">
        <v>457</v>
      </c>
      <c r="B717" s="37" t="s">
        <v>512</v>
      </c>
      <c r="C717" s="37" t="s">
        <v>4629</v>
      </c>
      <c r="D717" s="27" t="s">
        <v>8565</v>
      </c>
      <c r="E717" s="18">
        <v>1000</v>
      </c>
      <c r="F717" s="6" t="s">
        <v>4659</v>
      </c>
      <c r="G717" s="13"/>
      <c r="H717" s="11">
        <v>0</v>
      </c>
      <c r="I717" s="11">
        <v>0</v>
      </c>
      <c r="J717" s="11">
        <f t="shared" si="41"/>
        <v>0</v>
      </c>
      <c r="K717" s="4"/>
      <c r="L717" s="106">
        <v>43720</v>
      </c>
      <c r="M717" s="24" t="s">
        <v>9075</v>
      </c>
      <c r="N717" s="4"/>
      <c r="O717" s="6" t="s">
        <v>3555</v>
      </c>
      <c r="P717" s="2"/>
    </row>
    <row r="718" spans="1:16" ht="26.4" x14ac:dyDescent="0.25">
      <c r="A718" s="34">
        <v>458</v>
      </c>
      <c r="B718" s="37" t="s">
        <v>512</v>
      </c>
      <c r="C718" s="37" t="s">
        <v>4630</v>
      </c>
      <c r="D718" s="27" t="s">
        <v>4113</v>
      </c>
      <c r="E718" s="18">
        <v>1000</v>
      </c>
      <c r="F718" s="6" t="s">
        <v>4660</v>
      </c>
      <c r="G718" s="13"/>
      <c r="H718" s="11">
        <v>0</v>
      </c>
      <c r="I718" s="11">
        <v>0</v>
      </c>
      <c r="J718" s="11">
        <f t="shared" si="41"/>
        <v>0</v>
      </c>
      <c r="K718" s="4"/>
      <c r="L718" s="106">
        <v>43720</v>
      </c>
      <c r="M718" s="24" t="s">
        <v>9076</v>
      </c>
      <c r="N718" s="4"/>
      <c r="O718" s="6" t="s">
        <v>3555</v>
      </c>
      <c r="P718" s="2"/>
    </row>
    <row r="719" spans="1:16" ht="26.4" x14ac:dyDescent="0.25">
      <c r="A719" s="34">
        <v>459</v>
      </c>
      <c r="B719" s="37" t="s">
        <v>512</v>
      </c>
      <c r="C719" s="37" t="s">
        <v>4646</v>
      </c>
      <c r="D719" s="27" t="s">
        <v>8566</v>
      </c>
      <c r="E719" s="18">
        <v>1000</v>
      </c>
      <c r="F719" s="6" t="s">
        <v>4661</v>
      </c>
      <c r="G719" s="13"/>
      <c r="H719" s="11">
        <v>0</v>
      </c>
      <c r="I719" s="11">
        <v>0</v>
      </c>
      <c r="J719" s="11">
        <f t="shared" si="41"/>
        <v>0</v>
      </c>
      <c r="K719" s="4"/>
      <c r="L719" s="106">
        <v>43720</v>
      </c>
      <c r="M719" s="24" t="s">
        <v>9077</v>
      </c>
      <c r="N719" s="4"/>
      <c r="O719" s="6" t="s">
        <v>3555</v>
      </c>
      <c r="P719" s="2"/>
    </row>
    <row r="720" spans="1:16" ht="26.4" x14ac:dyDescent="0.25">
      <c r="A720" s="34">
        <v>460</v>
      </c>
      <c r="B720" s="37" t="s">
        <v>512</v>
      </c>
      <c r="C720" s="37" t="s">
        <v>4647</v>
      </c>
      <c r="D720" s="27" t="s">
        <v>4114</v>
      </c>
      <c r="E720" s="18">
        <v>893</v>
      </c>
      <c r="F720" s="6" t="s">
        <v>4662</v>
      </c>
      <c r="G720" s="13"/>
      <c r="H720" s="11">
        <v>0</v>
      </c>
      <c r="I720" s="11">
        <v>0</v>
      </c>
      <c r="J720" s="11">
        <f t="shared" si="41"/>
        <v>0</v>
      </c>
      <c r="K720" s="4"/>
      <c r="L720" s="106">
        <v>43720</v>
      </c>
      <c r="M720" s="24" t="s">
        <v>9078</v>
      </c>
      <c r="N720" s="4"/>
      <c r="O720" s="6" t="s">
        <v>3555</v>
      </c>
      <c r="P720" s="2"/>
    </row>
    <row r="721" spans="1:16" ht="26.4" x14ac:dyDescent="0.25">
      <c r="A721" s="34">
        <v>461</v>
      </c>
      <c r="B721" s="37" t="s">
        <v>512</v>
      </c>
      <c r="C721" s="37" t="s">
        <v>4648</v>
      </c>
      <c r="D721" s="27" t="s">
        <v>8567</v>
      </c>
      <c r="E721" s="18">
        <v>893</v>
      </c>
      <c r="F721" s="6" t="s">
        <v>4663</v>
      </c>
      <c r="G721" s="13"/>
      <c r="H721" s="11">
        <v>0</v>
      </c>
      <c r="I721" s="11">
        <v>0</v>
      </c>
      <c r="J721" s="11">
        <f t="shared" si="41"/>
        <v>0</v>
      </c>
      <c r="K721" s="4"/>
      <c r="L721" s="106">
        <v>43720</v>
      </c>
      <c r="M721" s="24" t="s">
        <v>9079</v>
      </c>
      <c r="N721" s="4"/>
      <c r="O721" s="6" t="s">
        <v>3555</v>
      </c>
      <c r="P721" s="2"/>
    </row>
    <row r="722" spans="1:16" ht="26.4" x14ac:dyDescent="0.25">
      <c r="A722" s="34">
        <v>462</v>
      </c>
      <c r="B722" s="37" t="s">
        <v>512</v>
      </c>
      <c r="C722" s="37" t="s">
        <v>4649</v>
      </c>
      <c r="D722" s="27" t="s">
        <v>4115</v>
      </c>
      <c r="E722" s="18">
        <v>893</v>
      </c>
      <c r="F722" s="6" t="s">
        <v>4664</v>
      </c>
      <c r="G722" s="13"/>
      <c r="H722" s="11">
        <v>0</v>
      </c>
      <c r="I722" s="11">
        <v>0</v>
      </c>
      <c r="J722" s="11">
        <f t="shared" si="41"/>
        <v>0</v>
      </c>
      <c r="K722" s="4"/>
      <c r="L722" s="106">
        <v>43720</v>
      </c>
      <c r="M722" s="24" t="s">
        <v>9080</v>
      </c>
      <c r="N722" s="4"/>
      <c r="O722" s="6" t="s">
        <v>3555</v>
      </c>
      <c r="P722" s="2"/>
    </row>
    <row r="723" spans="1:16" ht="26.4" x14ac:dyDescent="0.25">
      <c r="A723" s="34">
        <v>463</v>
      </c>
      <c r="B723" s="37" t="s">
        <v>512</v>
      </c>
      <c r="C723" s="37" t="s">
        <v>4650</v>
      </c>
      <c r="D723" s="27" t="s">
        <v>4116</v>
      </c>
      <c r="E723" s="18">
        <v>893</v>
      </c>
      <c r="F723" s="6" t="s">
        <v>4665</v>
      </c>
      <c r="G723" s="13"/>
      <c r="H723" s="11">
        <v>0</v>
      </c>
      <c r="I723" s="11">
        <v>0</v>
      </c>
      <c r="J723" s="11">
        <f t="shared" si="41"/>
        <v>0</v>
      </c>
      <c r="K723" s="4"/>
      <c r="L723" s="106">
        <v>43720</v>
      </c>
      <c r="M723" s="24" t="s">
        <v>9081</v>
      </c>
      <c r="N723" s="4"/>
      <c r="O723" s="6" t="s">
        <v>3555</v>
      </c>
      <c r="P723" s="2"/>
    </row>
    <row r="724" spans="1:16" ht="26.4" x14ac:dyDescent="0.25">
      <c r="A724" s="34">
        <v>464</v>
      </c>
      <c r="B724" s="37" t="s">
        <v>512</v>
      </c>
      <c r="C724" s="37" t="s">
        <v>4651</v>
      </c>
      <c r="D724" s="27" t="s">
        <v>4117</v>
      </c>
      <c r="E724" s="18">
        <v>893</v>
      </c>
      <c r="F724" s="6" t="s">
        <v>4666</v>
      </c>
      <c r="G724" s="13"/>
      <c r="H724" s="11">
        <v>0</v>
      </c>
      <c r="I724" s="11">
        <v>0</v>
      </c>
      <c r="J724" s="11">
        <f t="shared" si="41"/>
        <v>0</v>
      </c>
      <c r="K724" s="4"/>
      <c r="L724" s="106">
        <v>43720</v>
      </c>
      <c r="M724" s="24" t="s">
        <v>9082</v>
      </c>
      <c r="N724" s="4"/>
      <c r="O724" s="6" t="s">
        <v>3555</v>
      </c>
      <c r="P724" s="2"/>
    </row>
    <row r="725" spans="1:16" ht="26.4" x14ac:dyDescent="0.25">
      <c r="A725" s="34">
        <v>465</v>
      </c>
      <c r="B725" s="37" t="s">
        <v>512</v>
      </c>
      <c r="C725" s="37" t="s">
        <v>4652</v>
      </c>
      <c r="D725" s="27" t="s">
        <v>4118</v>
      </c>
      <c r="E725" s="18">
        <v>893</v>
      </c>
      <c r="F725" s="6" t="s">
        <v>4667</v>
      </c>
      <c r="G725" s="13"/>
      <c r="H725" s="11">
        <v>0</v>
      </c>
      <c r="I725" s="11">
        <v>0</v>
      </c>
      <c r="J725" s="11">
        <f t="shared" si="41"/>
        <v>0</v>
      </c>
      <c r="K725" s="4"/>
      <c r="L725" s="106">
        <v>43720</v>
      </c>
      <c r="M725" s="24" t="s">
        <v>9083</v>
      </c>
      <c r="N725" s="4"/>
      <c r="O725" s="6" t="s">
        <v>3555</v>
      </c>
      <c r="P725" s="2"/>
    </row>
    <row r="726" spans="1:16" ht="26.4" x14ac:dyDescent="0.25">
      <c r="A726" s="34">
        <v>466</v>
      </c>
      <c r="B726" s="37" t="s">
        <v>512</v>
      </c>
      <c r="C726" s="37" t="s">
        <v>4653</v>
      </c>
      <c r="D726" s="27" t="s">
        <v>4119</v>
      </c>
      <c r="E726" s="18">
        <v>893</v>
      </c>
      <c r="F726" s="6" t="s">
        <v>4668</v>
      </c>
      <c r="G726" s="13"/>
      <c r="H726" s="11">
        <v>0</v>
      </c>
      <c r="I726" s="11">
        <v>0</v>
      </c>
      <c r="J726" s="11">
        <f t="shared" si="41"/>
        <v>0</v>
      </c>
      <c r="K726" s="4"/>
      <c r="L726" s="106">
        <v>43720</v>
      </c>
      <c r="M726" s="24" t="s">
        <v>9084</v>
      </c>
      <c r="N726" s="4"/>
      <c r="O726" s="6" t="s">
        <v>3555</v>
      </c>
      <c r="P726" s="2"/>
    </row>
    <row r="727" spans="1:16" ht="26.4" x14ac:dyDescent="0.25">
      <c r="A727" s="34">
        <v>467</v>
      </c>
      <c r="B727" s="37" t="s">
        <v>512</v>
      </c>
      <c r="C727" s="37" t="s">
        <v>4654</v>
      </c>
      <c r="D727" s="27" t="s">
        <v>4120</v>
      </c>
      <c r="E727" s="18">
        <v>893</v>
      </c>
      <c r="F727" s="6" t="s">
        <v>4669</v>
      </c>
      <c r="G727" s="13"/>
      <c r="H727" s="11">
        <v>0</v>
      </c>
      <c r="I727" s="11">
        <v>0</v>
      </c>
      <c r="J727" s="11">
        <f t="shared" si="41"/>
        <v>0</v>
      </c>
      <c r="K727" s="4"/>
      <c r="L727" s="106">
        <v>43720</v>
      </c>
      <c r="M727" s="24" t="s">
        <v>9085</v>
      </c>
      <c r="N727" s="4"/>
      <c r="O727" s="6" t="s">
        <v>3555</v>
      </c>
      <c r="P727" s="2"/>
    </row>
    <row r="728" spans="1:16" ht="26.4" x14ac:dyDescent="0.25">
      <c r="A728" s="34">
        <v>468</v>
      </c>
      <c r="B728" s="37" t="s">
        <v>512</v>
      </c>
      <c r="C728" s="37" t="s">
        <v>4655</v>
      </c>
      <c r="D728" s="27" t="s">
        <v>4121</v>
      </c>
      <c r="E728" s="18">
        <v>893</v>
      </c>
      <c r="F728" s="6" t="s">
        <v>4670</v>
      </c>
      <c r="G728" s="13"/>
      <c r="H728" s="11">
        <v>0</v>
      </c>
      <c r="I728" s="11">
        <v>0</v>
      </c>
      <c r="J728" s="11">
        <f t="shared" si="41"/>
        <v>0</v>
      </c>
      <c r="K728" s="4"/>
      <c r="L728" s="106">
        <v>43720</v>
      </c>
      <c r="M728" s="24" t="s">
        <v>9086</v>
      </c>
      <c r="N728" s="4"/>
      <c r="O728" s="6" t="s">
        <v>3555</v>
      </c>
      <c r="P728" s="2"/>
    </row>
    <row r="729" spans="1:16" ht="26.4" x14ac:dyDescent="0.25">
      <c r="A729" s="34">
        <v>469</v>
      </c>
      <c r="B729" s="37" t="s">
        <v>512</v>
      </c>
      <c r="C729" s="37" t="s">
        <v>4656</v>
      </c>
      <c r="D729" s="27" t="s">
        <v>4122</v>
      </c>
      <c r="E729" s="18">
        <v>893</v>
      </c>
      <c r="F729" s="6" t="s">
        <v>4671</v>
      </c>
      <c r="G729" s="13"/>
      <c r="H729" s="11">
        <v>0</v>
      </c>
      <c r="I729" s="11">
        <v>0</v>
      </c>
      <c r="J729" s="11">
        <f t="shared" si="41"/>
        <v>0</v>
      </c>
      <c r="K729" s="4"/>
      <c r="L729" s="106">
        <v>43720</v>
      </c>
      <c r="M729" s="24" t="s">
        <v>9087</v>
      </c>
      <c r="N729" s="4"/>
      <c r="O729" s="6" t="s">
        <v>3555</v>
      </c>
      <c r="P729" s="2"/>
    </row>
    <row r="730" spans="1:16" ht="26.4" x14ac:dyDescent="0.25">
      <c r="A730" s="34">
        <v>470</v>
      </c>
      <c r="B730" s="45" t="s">
        <v>512</v>
      </c>
      <c r="C730" s="45" t="s">
        <v>4657</v>
      </c>
      <c r="D730" s="27" t="s">
        <v>4123</v>
      </c>
      <c r="E730" s="13">
        <v>893</v>
      </c>
      <c r="F730" s="37" t="s">
        <v>4672</v>
      </c>
      <c r="G730" s="13"/>
      <c r="H730" s="11">
        <v>0</v>
      </c>
      <c r="I730" s="11">
        <v>0</v>
      </c>
      <c r="J730" s="11">
        <f t="shared" si="41"/>
        <v>0</v>
      </c>
      <c r="K730" s="4"/>
      <c r="L730" s="106">
        <v>43720</v>
      </c>
      <c r="M730" s="24" t="s">
        <v>9088</v>
      </c>
      <c r="N730" s="4"/>
      <c r="O730" s="6" t="s">
        <v>3555</v>
      </c>
      <c r="P730" s="2"/>
    </row>
    <row r="731" spans="1:16" ht="26.4" x14ac:dyDescent="0.25">
      <c r="A731" s="34">
        <v>471</v>
      </c>
      <c r="B731" s="45" t="s">
        <v>512</v>
      </c>
      <c r="C731" s="45" t="s">
        <v>4673</v>
      </c>
      <c r="D731" s="27" t="s">
        <v>4124</v>
      </c>
      <c r="E731" s="18">
        <v>893</v>
      </c>
      <c r="F731" s="6" t="s">
        <v>4691</v>
      </c>
      <c r="G731" s="13"/>
      <c r="H731" s="11">
        <v>0</v>
      </c>
      <c r="I731" s="11">
        <v>0</v>
      </c>
      <c r="J731" s="11">
        <f t="shared" si="41"/>
        <v>0</v>
      </c>
      <c r="K731" s="4"/>
      <c r="L731" s="106">
        <v>43720</v>
      </c>
      <c r="M731" s="24" t="s">
        <v>9089</v>
      </c>
      <c r="N731" s="4"/>
      <c r="O731" s="6" t="s">
        <v>3555</v>
      </c>
      <c r="P731" s="2"/>
    </row>
    <row r="732" spans="1:16" ht="26.4" x14ac:dyDescent="0.25">
      <c r="A732" s="34">
        <v>472</v>
      </c>
      <c r="B732" s="45" t="s">
        <v>512</v>
      </c>
      <c r="C732" s="45" t="s">
        <v>4674</v>
      </c>
      <c r="D732" s="27" t="s">
        <v>4125</v>
      </c>
      <c r="E732" s="18">
        <v>893</v>
      </c>
      <c r="F732" s="6" t="s">
        <v>4692</v>
      </c>
      <c r="G732" s="13"/>
      <c r="H732" s="11">
        <v>0</v>
      </c>
      <c r="I732" s="11">
        <v>0</v>
      </c>
      <c r="J732" s="11">
        <f t="shared" si="41"/>
        <v>0</v>
      </c>
      <c r="K732" s="4"/>
      <c r="L732" s="106">
        <v>43720</v>
      </c>
      <c r="M732" s="24" t="s">
        <v>9090</v>
      </c>
      <c r="N732" s="4"/>
      <c r="O732" s="6" t="s">
        <v>3555</v>
      </c>
      <c r="P732" s="2"/>
    </row>
    <row r="733" spans="1:16" ht="26.4" x14ac:dyDescent="0.25">
      <c r="A733" s="34">
        <v>473</v>
      </c>
      <c r="B733" s="45" t="s">
        <v>512</v>
      </c>
      <c r="C733" s="45" t="s">
        <v>4675</v>
      </c>
      <c r="D733" s="27" t="s">
        <v>4126</v>
      </c>
      <c r="E733" s="18">
        <v>893</v>
      </c>
      <c r="F733" s="6" t="s">
        <v>4693</v>
      </c>
      <c r="G733" s="13"/>
      <c r="H733" s="11">
        <v>0</v>
      </c>
      <c r="I733" s="11">
        <v>0</v>
      </c>
      <c r="J733" s="11">
        <f t="shared" si="41"/>
        <v>0</v>
      </c>
      <c r="K733" s="4"/>
      <c r="L733" s="106">
        <v>43720</v>
      </c>
      <c r="M733" s="24" t="s">
        <v>9091</v>
      </c>
      <c r="N733" s="4"/>
      <c r="O733" s="6" t="s">
        <v>3555</v>
      </c>
      <c r="P733" s="2"/>
    </row>
    <row r="734" spans="1:16" ht="26.4" x14ac:dyDescent="0.25">
      <c r="A734" s="34">
        <v>474</v>
      </c>
      <c r="B734" s="45" t="s">
        <v>512</v>
      </c>
      <c r="C734" s="45" t="s">
        <v>4676</v>
      </c>
      <c r="D734" s="27" t="s">
        <v>4127</v>
      </c>
      <c r="E734" s="18">
        <v>893</v>
      </c>
      <c r="F734" s="6" t="s">
        <v>4694</v>
      </c>
      <c r="G734" s="13"/>
      <c r="H734" s="11">
        <v>0</v>
      </c>
      <c r="I734" s="11">
        <v>0</v>
      </c>
      <c r="J734" s="11">
        <f t="shared" si="41"/>
        <v>0</v>
      </c>
      <c r="K734" s="4"/>
      <c r="L734" s="106">
        <v>43720</v>
      </c>
      <c r="M734" s="24" t="s">
        <v>9092</v>
      </c>
      <c r="N734" s="4"/>
      <c r="O734" s="6" t="s">
        <v>3555</v>
      </c>
      <c r="P734" s="2"/>
    </row>
    <row r="735" spans="1:16" ht="26.4" x14ac:dyDescent="0.25">
      <c r="A735" s="34">
        <v>475</v>
      </c>
      <c r="B735" s="45" t="s">
        <v>512</v>
      </c>
      <c r="C735" s="45" t="s">
        <v>4677</v>
      </c>
      <c r="D735" s="27" t="s">
        <v>4128</v>
      </c>
      <c r="E735" s="18">
        <v>893</v>
      </c>
      <c r="F735" s="6" t="s">
        <v>4695</v>
      </c>
      <c r="G735" s="13"/>
      <c r="H735" s="11">
        <v>0</v>
      </c>
      <c r="I735" s="11">
        <v>0</v>
      </c>
      <c r="J735" s="11">
        <f t="shared" si="41"/>
        <v>0</v>
      </c>
      <c r="K735" s="4"/>
      <c r="L735" s="106">
        <v>43720</v>
      </c>
      <c r="M735" s="24" t="s">
        <v>9093</v>
      </c>
      <c r="N735" s="4"/>
      <c r="O735" s="6" t="s">
        <v>3555</v>
      </c>
      <c r="P735" s="2"/>
    </row>
    <row r="736" spans="1:16" ht="26.4" x14ac:dyDescent="0.25">
      <c r="A736" s="34">
        <v>476</v>
      </c>
      <c r="B736" s="45" t="s">
        <v>512</v>
      </c>
      <c r="C736" s="45" t="s">
        <v>4678</v>
      </c>
      <c r="D736" s="27" t="s">
        <v>4129</v>
      </c>
      <c r="E736" s="18">
        <v>893</v>
      </c>
      <c r="F736" s="6" t="s">
        <v>4696</v>
      </c>
      <c r="G736" s="13"/>
      <c r="H736" s="11">
        <v>0</v>
      </c>
      <c r="I736" s="11">
        <v>0</v>
      </c>
      <c r="J736" s="11">
        <f t="shared" si="41"/>
        <v>0</v>
      </c>
      <c r="K736" s="4"/>
      <c r="L736" s="106">
        <v>43720</v>
      </c>
      <c r="M736" s="24" t="s">
        <v>9094</v>
      </c>
      <c r="N736" s="4"/>
      <c r="O736" s="6" t="s">
        <v>3555</v>
      </c>
      <c r="P736" s="2"/>
    </row>
    <row r="737" spans="1:16" ht="26.4" x14ac:dyDescent="0.25">
      <c r="A737" s="34">
        <v>477</v>
      </c>
      <c r="B737" s="45" t="s">
        <v>512</v>
      </c>
      <c r="C737" s="45" t="s">
        <v>4679</v>
      </c>
      <c r="D737" s="27" t="s">
        <v>4130</v>
      </c>
      <c r="E737" s="18">
        <v>893</v>
      </c>
      <c r="F737" s="6" t="s">
        <v>4697</v>
      </c>
      <c r="G737" s="13"/>
      <c r="H737" s="11">
        <v>0</v>
      </c>
      <c r="I737" s="11">
        <v>0</v>
      </c>
      <c r="J737" s="11">
        <f t="shared" si="41"/>
        <v>0</v>
      </c>
      <c r="K737" s="4"/>
      <c r="L737" s="106">
        <v>43720</v>
      </c>
      <c r="M737" s="24" t="s">
        <v>9095</v>
      </c>
      <c r="N737" s="4"/>
      <c r="O737" s="6" t="s">
        <v>3555</v>
      </c>
      <c r="P737" s="2"/>
    </row>
    <row r="738" spans="1:16" ht="26.4" x14ac:dyDescent="0.25">
      <c r="A738" s="34">
        <v>478</v>
      </c>
      <c r="B738" s="45" t="s">
        <v>512</v>
      </c>
      <c r="C738" s="45" t="s">
        <v>4680</v>
      </c>
      <c r="D738" s="27" t="s">
        <v>4131</v>
      </c>
      <c r="E738" s="18">
        <v>893</v>
      </c>
      <c r="F738" s="6" t="s">
        <v>4698</v>
      </c>
      <c r="G738" s="13"/>
      <c r="H738" s="11">
        <v>0</v>
      </c>
      <c r="I738" s="11">
        <v>0</v>
      </c>
      <c r="J738" s="11">
        <f t="shared" si="41"/>
        <v>0</v>
      </c>
      <c r="K738" s="4"/>
      <c r="L738" s="106">
        <v>43720</v>
      </c>
      <c r="M738" s="24" t="s">
        <v>9096</v>
      </c>
      <c r="N738" s="4"/>
      <c r="O738" s="6" t="s">
        <v>3555</v>
      </c>
      <c r="P738" s="2"/>
    </row>
    <row r="739" spans="1:16" ht="26.4" x14ac:dyDescent="0.25">
      <c r="A739" s="34">
        <v>479</v>
      </c>
      <c r="B739" s="45" t="s">
        <v>512</v>
      </c>
      <c r="C739" s="45" t="s">
        <v>4681</v>
      </c>
      <c r="D739" s="27" t="s">
        <v>4132</v>
      </c>
      <c r="E739" s="18">
        <v>893</v>
      </c>
      <c r="F739" s="6" t="s">
        <v>4699</v>
      </c>
      <c r="G739" s="13"/>
      <c r="H739" s="11">
        <v>0</v>
      </c>
      <c r="I739" s="11">
        <v>0</v>
      </c>
      <c r="J739" s="11">
        <f t="shared" si="41"/>
        <v>0</v>
      </c>
      <c r="K739" s="4"/>
      <c r="L739" s="106">
        <v>43720</v>
      </c>
      <c r="M739" s="24" t="s">
        <v>9097</v>
      </c>
      <c r="N739" s="4"/>
      <c r="O739" s="6" t="s">
        <v>3555</v>
      </c>
      <c r="P739" s="2"/>
    </row>
    <row r="740" spans="1:16" ht="26.4" x14ac:dyDescent="0.25">
      <c r="A740" s="34">
        <v>480</v>
      </c>
      <c r="B740" s="45" t="s">
        <v>512</v>
      </c>
      <c r="C740" s="45" t="s">
        <v>4682</v>
      </c>
      <c r="D740" s="27" t="s">
        <v>4133</v>
      </c>
      <c r="E740" s="18">
        <v>893</v>
      </c>
      <c r="F740" s="6" t="s">
        <v>4700</v>
      </c>
      <c r="G740" s="13"/>
      <c r="H740" s="11">
        <v>0</v>
      </c>
      <c r="I740" s="11">
        <v>0</v>
      </c>
      <c r="J740" s="11">
        <f t="shared" si="41"/>
        <v>0</v>
      </c>
      <c r="K740" s="4"/>
      <c r="L740" s="106">
        <v>43720</v>
      </c>
      <c r="M740" s="24" t="s">
        <v>9098</v>
      </c>
      <c r="N740" s="4"/>
      <c r="O740" s="6" t="s">
        <v>3555</v>
      </c>
      <c r="P740" s="2"/>
    </row>
    <row r="741" spans="1:16" ht="26.4" x14ac:dyDescent="0.25">
      <c r="A741" s="34">
        <v>481</v>
      </c>
      <c r="B741" s="45" t="s">
        <v>512</v>
      </c>
      <c r="C741" s="45" t="s">
        <v>4683</v>
      </c>
      <c r="D741" s="27" t="s">
        <v>4134</v>
      </c>
      <c r="E741" s="18">
        <v>893</v>
      </c>
      <c r="F741" s="6" t="s">
        <v>4701</v>
      </c>
      <c r="G741" s="13"/>
      <c r="H741" s="11">
        <v>0</v>
      </c>
      <c r="I741" s="11">
        <v>0</v>
      </c>
      <c r="J741" s="11">
        <f t="shared" si="41"/>
        <v>0</v>
      </c>
      <c r="K741" s="4"/>
      <c r="L741" s="106">
        <v>43720</v>
      </c>
      <c r="M741" s="24" t="s">
        <v>9099</v>
      </c>
      <c r="N741" s="4"/>
      <c r="O741" s="6" t="s">
        <v>3555</v>
      </c>
      <c r="P741" s="2"/>
    </row>
    <row r="742" spans="1:16" ht="26.4" x14ac:dyDescent="0.25">
      <c r="A742" s="34">
        <v>482</v>
      </c>
      <c r="B742" s="45" t="s">
        <v>512</v>
      </c>
      <c r="C742" s="45" t="s">
        <v>4684</v>
      </c>
      <c r="D742" s="27" t="s">
        <v>4135</v>
      </c>
      <c r="E742" s="18">
        <v>893</v>
      </c>
      <c r="F742" s="6" t="s">
        <v>4702</v>
      </c>
      <c r="G742" s="13"/>
      <c r="H742" s="11">
        <v>0</v>
      </c>
      <c r="I742" s="11">
        <v>0</v>
      </c>
      <c r="J742" s="11">
        <f t="shared" si="41"/>
        <v>0</v>
      </c>
      <c r="K742" s="4"/>
      <c r="L742" s="106">
        <v>43720</v>
      </c>
      <c r="M742" s="24" t="s">
        <v>9100</v>
      </c>
      <c r="N742" s="4"/>
      <c r="O742" s="6" t="s">
        <v>3555</v>
      </c>
      <c r="P742" s="2"/>
    </row>
    <row r="743" spans="1:16" ht="26.4" x14ac:dyDescent="0.25">
      <c r="A743" s="34">
        <v>483</v>
      </c>
      <c r="B743" s="45" t="s">
        <v>512</v>
      </c>
      <c r="C743" s="45" t="s">
        <v>4685</v>
      </c>
      <c r="D743" s="27" t="s">
        <v>4136</v>
      </c>
      <c r="E743" s="18">
        <v>893</v>
      </c>
      <c r="F743" s="6" t="s">
        <v>4703</v>
      </c>
      <c r="G743" s="13"/>
      <c r="H743" s="11">
        <v>0</v>
      </c>
      <c r="I743" s="11">
        <v>0</v>
      </c>
      <c r="J743" s="11">
        <f t="shared" si="41"/>
        <v>0</v>
      </c>
      <c r="K743" s="4"/>
      <c r="L743" s="106">
        <v>43720</v>
      </c>
      <c r="M743" s="24" t="s">
        <v>9101</v>
      </c>
      <c r="N743" s="4"/>
      <c r="O743" s="6" t="s">
        <v>3555</v>
      </c>
      <c r="P743" s="2"/>
    </row>
    <row r="744" spans="1:16" ht="26.4" x14ac:dyDescent="0.25">
      <c r="A744" s="34">
        <v>484</v>
      </c>
      <c r="B744" s="45" t="s">
        <v>512</v>
      </c>
      <c r="C744" s="45" t="s">
        <v>4686</v>
      </c>
      <c r="D744" s="27" t="s">
        <v>4137</v>
      </c>
      <c r="E744" s="18">
        <v>893</v>
      </c>
      <c r="F744" s="6" t="s">
        <v>4704</v>
      </c>
      <c r="G744" s="13"/>
      <c r="H744" s="11">
        <v>0</v>
      </c>
      <c r="I744" s="11">
        <v>0</v>
      </c>
      <c r="J744" s="11">
        <f t="shared" si="41"/>
        <v>0</v>
      </c>
      <c r="K744" s="4"/>
      <c r="L744" s="106">
        <v>43720</v>
      </c>
      <c r="M744" s="24" t="s">
        <v>9102</v>
      </c>
      <c r="N744" s="4"/>
      <c r="O744" s="6" t="s">
        <v>3555</v>
      </c>
      <c r="P744" s="2"/>
    </row>
    <row r="745" spans="1:16" ht="26.4" x14ac:dyDescent="0.25">
      <c r="A745" s="34">
        <v>485</v>
      </c>
      <c r="B745" s="45" t="s">
        <v>512</v>
      </c>
      <c r="C745" s="45" t="s">
        <v>4687</v>
      </c>
      <c r="D745" s="27" t="s">
        <v>4138</v>
      </c>
      <c r="E745" s="18">
        <v>893</v>
      </c>
      <c r="F745" s="6" t="s">
        <v>4705</v>
      </c>
      <c r="G745" s="13"/>
      <c r="H745" s="11">
        <v>0</v>
      </c>
      <c r="I745" s="11">
        <v>0</v>
      </c>
      <c r="J745" s="11">
        <f t="shared" si="41"/>
        <v>0</v>
      </c>
      <c r="K745" s="4"/>
      <c r="L745" s="106">
        <v>43720</v>
      </c>
      <c r="M745" s="24" t="s">
        <v>9103</v>
      </c>
      <c r="N745" s="4"/>
      <c r="O745" s="6" t="s">
        <v>3555</v>
      </c>
      <c r="P745" s="2"/>
    </row>
    <row r="746" spans="1:16" ht="26.4" x14ac:dyDescent="0.25">
      <c r="A746" s="34">
        <v>486</v>
      </c>
      <c r="B746" s="45" t="s">
        <v>512</v>
      </c>
      <c r="C746" s="45" t="s">
        <v>4688</v>
      </c>
      <c r="D746" s="27" t="s">
        <v>4139</v>
      </c>
      <c r="E746" s="18">
        <v>893</v>
      </c>
      <c r="F746" s="6" t="s">
        <v>4706</v>
      </c>
      <c r="G746" s="13"/>
      <c r="H746" s="11">
        <v>0</v>
      </c>
      <c r="I746" s="11">
        <v>0</v>
      </c>
      <c r="J746" s="11">
        <f t="shared" si="41"/>
        <v>0</v>
      </c>
      <c r="K746" s="4"/>
      <c r="L746" s="106">
        <v>43720</v>
      </c>
      <c r="M746" s="24" t="s">
        <v>9104</v>
      </c>
      <c r="N746" s="4"/>
      <c r="O746" s="6" t="s">
        <v>3555</v>
      </c>
      <c r="P746" s="2"/>
    </row>
    <row r="747" spans="1:16" ht="26.4" x14ac:dyDescent="0.25">
      <c r="A747" s="34">
        <v>487</v>
      </c>
      <c r="B747" s="45" t="s">
        <v>512</v>
      </c>
      <c r="C747" s="45" t="s">
        <v>4689</v>
      </c>
      <c r="D747" s="27" t="s">
        <v>4140</v>
      </c>
      <c r="E747" s="18">
        <v>893</v>
      </c>
      <c r="F747" s="6" t="s">
        <v>4707</v>
      </c>
      <c r="G747" s="13"/>
      <c r="H747" s="11">
        <v>0</v>
      </c>
      <c r="I747" s="11">
        <v>0</v>
      </c>
      <c r="J747" s="11">
        <f t="shared" si="41"/>
        <v>0</v>
      </c>
      <c r="K747" s="4"/>
      <c r="L747" s="106">
        <v>43720</v>
      </c>
      <c r="M747" s="24" t="s">
        <v>9105</v>
      </c>
      <c r="N747" s="4"/>
      <c r="O747" s="6" t="s">
        <v>3555</v>
      </c>
      <c r="P747" s="2"/>
    </row>
    <row r="748" spans="1:16" ht="26.4" x14ac:dyDescent="0.25">
      <c r="A748" s="34">
        <v>488</v>
      </c>
      <c r="B748" s="45" t="s">
        <v>512</v>
      </c>
      <c r="C748" s="45" t="s">
        <v>4690</v>
      </c>
      <c r="D748" s="27" t="s">
        <v>4141</v>
      </c>
      <c r="E748" s="18">
        <v>893</v>
      </c>
      <c r="F748" s="6" t="s">
        <v>4708</v>
      </c>
      <c r="G748" s="13"/>
      <c r="H748" s="11">
        <v>0</v>
      </c>
      <c r="I748" s="11">
        <v>0</v>
      </c>
      <c r="J748" s="11">
        <f t="shared" si="41"/>
        <v>0</v>
      </c>
      <c r="K748" s="4"/>
      <c r="L748" s="106">
        <v>43720</v>
      </c>
      <c r="M748" s="24" t="s">
        <v>9106</v>
      </c>
      <c r="N748" s="4"/>
      <c r="O748" s="6" t="s">
        <v>3555</v>
      </c>
      <c r="P748" s="2"/>
    </row>
    <row r="749" spans="1:16" ht="26.4" x14ac:dyDescent="0.25">
      <c r="A749" s="34">
        <v>489</v>
      </c>
      <c r="B749" s="45" t="s">
        <v>512</v>
      </c>
      <c r="C749" s="37" t="s">
        <v>4709</v>
      </c>
      <c r="D749" s="27" t="s">
        <v>4142</v>
      </c>
      <c r="E749" s="18">
        <v>893</v>
      </c>
      <c r="F749" s="37" t="s">
        <v>4710</v>
      </c>
      <c r="G749" s="13"/>
      <c r="H749" s="11">
        <v>0</v>
      </c>
      <c r="I749" s="11">
        <v>0</v>
      </c>
      <c r="J749" s="11">
        <f t="shared" si="41"/>
        <v>0</v>
      </c>
      <c r="K749" s="4"/>
      <c r="L749" s="106">
        <v>43720</v>
      </c>
      <c r="M749" s="24" t="s">
        <v>9107</v>
      </c>
      <c r="N749" s="4"/>
      <c r="O749" s="6" t="s">
        <v>3555</v>
      </c>
      <c r="P749" s="2"/>
    </row>
    <row r="750" spans="1:16" ht="26.4" x14ac:dyDescent="0.25">
      <c r="A750" s="34">
        <v>490</v>
      </c>
      <c r="B750" s="45" t="s">
        <v>512</v>
      </c>
      <c r="C750" s="37" t="s">
        <v>4711</v>
      </c>
      <c r="D750" s="27" t="s">
        <v>4143</v>
      </c>
      <c r="E750" s="18">
        <v>893</v>
      </c>
      <c r="F750" s="6" t="s">
        <v>4726</v>
      </c>
      <c r="G750" s="13"/>
      <c r="H750" s="11">
        <v>0</v>
      </c>
      <c r="I750" s="11">
        <v>0</v>
      </c>
      <c r="J750" s="11">
        <f t="shared" si="41"/>
        <v>0</v>
      </c>
      <c r="K750" s="4"/>
      <c r="L750" s="106">
        <v>43720</v>
      </c>
      <c r="M750" s="24" t="s">
        <v>9108</v>
      </c>
      <c r="N750" s="4"/>
      <c r="O750" s="6" t="s">
        <v>3555</v>
      </c>
      <c r="P750" s="2"/>
    </row>
    <row r="751" spans="1:16" ht="26.4" x14ac:dyDescent="0.25">
      <c r="A751" s="34">
        <v>491</v>
      </c>
      <c r="B751" s="45" t="s">
        <v>512</v>
      </c>
      <c r="C751" s="37" t="s">
        <v>4712</v>
      </c>
      <c r="D751" s="27" t="s">
        <v>4144</v>
      </c>
      <c r="E751" s="18">
        <v>893</v>
      </c>
      <c r="F751" s="6" t="s">
        <v>4727</v>
      </c>
      <c r="G751" s="13"/>
      <c r="H751" s="11">
        <v>0</v>
      </c>
      <c r="I751" s="11">
        <v>0</v>
      </c>
      <c r="J751" s="11">
        <f t="shared" si="41"/>
        <v>0</v>
      </c>
      <c r="K751" s="4"/>
      <c r="L751" s="106">
        <v>43720</v>
      </c>
      <c r="M751" s="24" t="s">
        <v>9109</v>
      </c>
      <c r="N751" s="4"/>
      <c r="O751" s="6" t="s">
        <v>3555</v>
      </c>
      <c r="P751" s="2"/>
    </row>
    <row r="752" spans="1:16" ht="26.4" x14ac:dyDescent="0.25">
      <c r="A752" s="34">
        <v>492</v>
      </c>
      <c r="B752" s="45" t="s">
        <v>512</v>
      </c>
      <c r="C752" s="37" t="s">
        <v>4713</v>
      </c>
      <c r="D752" s="27" t="s">
        <v>4145</v>
      </c>
      <c r="E752" s="18">
        <v>893</v>
      </c>
      <c r="F752" s="6" t="s">
        <v>4728</v>
      </c>
      <c r="G752" s="13"/>
      <c r="H752" s="11">
        <v>0</v>
      </c>
      <c r="I752" s="11">
        <v>0</v>
      </c>
      <c r="J752" s="11">
        <f t="shared" si="41"/>
        <v>0</v>
      </c>
      <c r="K752" s="4"/>
      <c r="L752" s="106">
        <v>43720</v>
      </c>
      <c r="M752" s="24" t="s">
        <v>9110</v>
      </c>
      <c r="N752" s="4"/>
      <c r="O752" s="6" t="s">
        <v>3555</v>
      </c>
      <c r="P752" s="2"/>
    </row>
    <row r="753" spans="1:16" ht="26.4" x14ac:dyDescent="0.25">
      <c r="A753" s="34">
        <v>493</v>
      </c>
      <c r="B753" s="45" t="s">
        <v>512</v>
      </c>
      <c r="C753" s="37" t="s">
        <v>4714</v>
      </c>
      <c r="D753" s="27" t="s">
        <v>4146</v>
      </c>
      <c r="E753" s="18">
        <v>893</v>
      </c>
      <c r="F753" s="6" t="s">
        <v>4729</v>
      </c>
      <c r="G753" s="13"/>
      <c r="H753" s="11">
        <v>0</v>
      </c>
      <c r="I753" s="11">
        <v>0</v>
      </c>
      <c r="J753" s="11">
        <f t="shared" si="41"/>
        <v>0</v>
      </c>
      <c r="K753" s="4"/>
      <c r="L753" s="106">
        <v>43720</v>
      </c>
      <c r="M753" s="24" t="s">
        <v>9111</v>
      </c>
      <c r="N753" s="4"/>
      <c r="O753" s="6" t="s">
        <v>3555</v>
      </c>
      <c r="P753" s="2"/>
    </row>
    <row r="754" spans="1:16" ht="26.4" x14ac:dyDescent="0.25">
      <c r="A754" s="34">
        <v>494</v>
      </c>
      <c r="B754" s="45" t="s">
        <v>512</v>
      </c>
      <c r="C754" s="37" t="s">
        <v>4715</v>
      </c>
      <c r="D754" s="27" t="s">
        <v>4147</v>
      </c>
      <c r="E754" s="18">
        <v>893</v>
      </c>
      <c r="F754" s="6" t="s">
        <v>4730</v>
      </c>
      <c r="G754" s="13"/>
      <c r="H754" s="11">
        <v>0</v>
      </c>
      <c r="I754" s="11">
        <v>0</v>
      </c>
      <c r="J754" s="11">
        <f t="shared" si="41"/>
        <v>0</v>
      </c>
      <c r="K754" s="4"/>
      <c r="L754" s="106">
        <v>43720</v>
      </c>
      <c r="M754" s="24" t="s">
        <v>9112</v>
      </c>
      <c r="N754" s="4"/>
      <c r="O754" s="6" t="s">
        <v>3555</v>
      </c>
      <c r="P754" s="2"/>
    </row>
    <row r="755" spans="1:16" ht="26.4" x14ac:dyDescent="0.25">
      <c r="A755" s="34">
        <v>495</v>
      </c>
      <c r="B755" s="45" t="s">
        <v>512</v>
      </c>
      <c r="C755" s="37" t="s">
        <v>4716</v>
      </c>
      <c r="D755" s="27" t="s">
        <v>4148</v>
      </c>
      <c r="E755" s="18">
        <v>893</v>
      </c>
      <c r="F755" s="6" t="s">
        <v>4731</v>
      </c>
      <c r="G755" s="13"/>
      <c r="H755" s="11">
        <v>0</v>
      </c>
      <c r="I755" s="11">
        <v>0</v>
      </c>
      <c r="J755" s="11">
        <f t="shared" si="41"/>
        <v>0</v>
      </c>
      <c r="K755" s="4"/>
      <c r="L755" s="106">
        <v>43720</v>
      </c>
      <c r="M755" s="24" t="s">
        <v>9113</v>
      </c>
      <c r="N755" s="4"/>
      <c r="O755" s="6" t="s">
        <v>3555</v>
      </c>
      <c r="P755" s="2"/>
    </row>
    <row r="756" spans="1:16" ht="26.4" x14ac:dyDescent="0.25">
      <c r="A756" s="34">
        <v>496</v>
      </c>
      <c r="B756" s="45" t="s">
        <v>512</v>
      </c>
      <c r="C756" s="37" t="s">
        <v>4717</v>
      </c>
      <c r="D756" s="27" t="s">
        <v>8568</v>
      </c>
      <c r="E756" s="18">
        <v>893</v>
      </c>
      <c r="F756" s="6" t="s">
        <v>4732</v>
      </c>
      <c r="G756" s="13"/>
      <c r="H756" s="11">
        <v>0</v>
      </c>
      <c r="I756" s="11">
        <v>0</v>
      </c>
      <c r="J756" s="11">
        <f t="shared" si="41"/>
        <v>0</v>
      </c>
      <c r="K756" s="4"/>
      <c r="L756" s="106">
        <v>43720</v>
      </c>
      <c r="M756" s="24" t="s">
        <v>9114</v>
      </c>
      <c r="N756" s="4"/>
      <c r="O756" s="6" t="s">
        <v>3555</v>
      </c>
      <c r="P756" s="2"/>
    </row>
    <row r="757" spans="1:16" ht="26.4" x14ac:dyDescent="0.25">
      <c r="A757" s="34">
        <v>497</v>
      </c>
      <c r="B757" s="45" t="s">
        <v>512</v>
      </c>
      <c r="C757" s="37" t="s">
        <v>4718</v>
      </c>
      <c r="D757" s="27" t="s">
        <v>4149</v>
      </c>
      <c r="E757" s="18">
        <v>893</v>
      </c>
      <c r="F757" s="6" t="s">
        <v>4733</v>
      </c>
      <c r="G757" s="13"/>
      <c r="H757" s="11">
        <v>0</v>
      </c>
      <c r="I757" s="11">
        <v>0</v>
      </c>
      <c r="J757" s="11">
        <f t="shared" si="41"/>
        <v>0</v>
      </c>
      <c r="K757" s="4"/>
      <c r="L757" s="106">
        <v>43720</v>
      </c>
      <c r="M757" s="24" t="s">
        <v>9115</v>
      </c>
      <c r="N757" s="4"/>
      <c r="O757" s="6" t="s">
        <v>3555</v>
      </c>
      <c r="P757" s="2"/>
    </row>
    <row r="758" spans="1:16" ht="26.4" x14ac:dyDescent="0.25">
      <c r="A758" s="34">
        <v>498</v>
      </c>
      <c r="B758" s="45" t="s">
        <v>512</v>
      </c>
      <c r="C758" s="37" t="s">
        <v>4719</v>
      </c>
      <c r="D758" s="27" t="s">
        <v>8569</v>
      </c>
      <c r="E758" s="18">
        <v>893</v>
      </c>
      <c r="F758" s="6" t="s">
        <v>4734</v>
      </c>
      <c r="G758" s="13"/>
      <c r="H758" s="11">
        <v>0</v>
      </c>
      <c r="I758" s="11">
        <v>0</v>
      </c>
      <c r="J758" s="11">
        <f t="shared" si="41"/>
        <v>0</v>
      </c>
      <c r="K758" s="4"/>
      <c r="L758" s="106">
        <v>43720</v>
      </c>
      <c r="M758" s="24" t="s">
        <v>9116</v>
      </c>
      <c r="N758" s="4"/>
      <c r="O758" s="6" t="s">
        <v>3555</v>
      </c>
      <c r="P758" s="2"/>
    </row>
    <row r="759" spans="1:16" ht="26.4" x14ac:dyDescent="0.25">
      <c r="A759" s="34">
        <v>499</v>
      </c>
      <c r="B759" s="45" t="s">
        <v>512</v>
      </c>
      <c r="C759" s="37" t="s">
        <v>4720</v>
      </c>
      <c r="D759" s="27" t="s">
        <v>4150</v>
      </c>
      <c r="E759" s="18">
        <v>893</v>
      </c>
      <c r="F759" s="6" t="s">
        <v>4735</v>
      </c>
      <c r="G759" s="13"/>
      <c r="H759" s="11">
        <v>0</v>
      </c>
      <c r="I759" s="11">
        <v>0</v>
      </c>
      <c r="J759" s="11">
        <f t="shared" si="41"/>
        <v>0</v>
      </c>
      <c r="K759" s="4"/>
      <c r="L759" s="106">
        <v>43720</v>
      </c>
      <c r="M759" s="24" t="s">
        <v>9117</v>
      </c>
      <c r="N759" s="4"/>
      <c r="O759" s="6" t="s">
        <v>3555</v>
      </c>
      <c r="P759" s="2"/>
    </row>
    <row r="760" spans="1:16" ht="26.4" x14ac:dyDescent="0.25">
      <c r="A760" s="34">
        <v>500</v>
      </c>
      <c r="B760" s="45" t="s">
        <v>512</v>
      </c>
      <c r="C760" s="37" t="s">
        <v>4721</v>
      </c>
      <c r="D760" s="27" t="s">
        <v>8570</v>
      </c>
      <c r="E760" s="18">
        <v>893</v>
      </c>
      <c r="F760" s="6" t="s">
        <v>4736</v>
      </c>
      <c r="G760" s="13"/>
      <c r="H760" s="11">
        <v>0</v>
      </c>
      <c r="I760" s="11">
        <v>0</v>
      </c>
      <c r="J760" s="11">
        <f t="shared" si="41"/>
        <v>0</v>
      </c>
      <c r="K760" s="4"/>
      <c r="L760" s="106">
        <v>43720</v>
      </c>
      <c r="M760" s="24" t="s">
        <v>9118</v>
      </c>
      <c r="N760" s="4"/>
      <c r="O760" s="6" t="s">
        <v>3555</v>
      </c>
      <c r="P760" s="2"/>
    </row>
    <row r="761" spans="1:16" ht="26.4" x14ac:dyDescent="0.25">
      <c r="A761" s="34">
        <v>501</v>
      </c>
      <c r="B761" s="45" t="s">
        <v>512</v>
      </c>
      <c r="C761" s="37" t="s">
        <v>4722</v>
      </c>
      <c r="D761" s="27" t="s">
        <v>4151</v>
      </c>
      <c r="E761" s="18">
        <v>1000</v>
      </c>
      <c r="F761" s="6" t="s">
        <v>4737</v>
      </c>
      <c r="G761" s="13"/>
      <c r="H761" s="11">
        <v>0</v>
      </c>
      <c r="I761" s="11">
        <v>0</v>
      </c>
      <c r="J761" s="11">
        <f t="shared" si="41"/>
        <v>0</v>
      </c>
      <c r="K761" s="4"/>
      <c r="L761" s="106">
        <v>43718</v>
      </c>
      <c r="M761" s="24" t="s">
        <v>9119</v>
      </c>
      <c r="N761" s="4"/>
      <c r="O761" s="6" t="s">
        <v>3555</v>
      </c>
      <c r="P761" s="2"/>
    </row>
    <row r="762" spans="1:16" ht="26.4" x14ac:dyDescent="0.25">
      <c r="A762" s="34">
        <v>502</v>
      </c>
      <c r="B762" s="45" t="s">
        <v>512</v>
      </c>
      <c r="C762" s="37" t="s">
        <v>4723</v>
      </c>
      <c r="D762" s="27" t="s">
        <v>8571</v>
      </c>
      <c r="E762" s="18">
        <v>1000</v>
      </c>
      <c r="F762" s="6" t="s">
        <v>4738</v>
      </c>
      <c r="G762" s="13"/>
      <c r="H762" s="11">
        <v>0</v>
      </c>
      <c r="I762" s="11">
        <v>0</v>
      </c>
      <c r="J762" s="11">
        <f t="shared" si="41"/>
        <v>0</v>
      </c>
      <c r="K762" s="4"/>
      <c r="L762" s="106">
        <v>43718</v>
      </c>
      <c r="M762" s="24" t="s">
        <v>9120</v>
      </c>
      <c r="N762" s="4"/>
      <c r="O762" s="6" t="s">
        <v>3555</v>
      </c>
      <c r="P762" s="2"/>
    </row>
    <row r="763" spans="1:16" ht="26.4" x14ac:dyDescent="0.25">
      <c r="A763" s="34">
        <v>503</v>
      </c>
      <c r="B763" s="45" t="s">
        <v>512</v>
      </c>
      <c r="C763" s="37" t="s">
        <v>4724</v>
      </c>
      <c r="D763" s="27" t="s">
        <v>4152</v>
      </c>
      <c r="E763" s="18">
        <v>1000</v>
      </c>
      <c r="F763" s="6" t="s">
        <v>4739</v>
      </c>
      <c r="G763" s="13"/>
      <c r="H763" s="11">
        <v>0</v>
      </c>
      <c r="I763" s="11">
        <v>0</v>
      </c>
      <c r="J763" s="11">
        <f t="shared" si="41"/>
        <v>0</v>
      </c>
      <c r="K763" s="4"/>
      <c r="L763" s="106">
        <v>43718</v>
      </c>
      <c r="M763" s="24" t="s">
        <v>9121</v>
      </c>
      <c r="N763" s="4"/>
      <c r="O763" s="6" t="s">
        <v>3555</v>
      </c>
      <c r="P763" s="2"/>
    </row>
    <row r="764" spans="1:16" ht="26.4" x14ac:dyDescent="0.25">
      <c r="A764" s="34">
        <v>504</v>
      </c>
      <c r="B764" s="45" t="s">
        <v>512</v>
      </c>
      <c r="C764" s="37" t="s">
        <v>4725</v>
      </c>
      <c r="D764" s="27" t="s">
        <v>8572</v>
      </c>
      <c r="E764" s="18">
        <v>1000</v>
      </c>
      <c r="F764" s="6" t="s">
        <v>4740</v>
      </c>
      <c r="G764" s="13"/>
      <c r="H764" s="11">
        <v>0</v>
      </c>
      <c r="I764" s="11">
        <v>0</v>
      </c>
      <c r="J764" s="11">
        <f t="shared" si="41"/>
        <v>0</v>
      </c>
      <c r="K764" s="4"/>
      <c r="L764" s="106">
        <v>43718</v>
      </c>
      <c r="M764" s="24" t="s">
        <v>9122</v>
      </c>
      <c r="N764" s="4"/>
      <c r="O764" s="6" t="s">
        <v>3555</v>
      </c>
      <c r="P764" s="2"/>
    </row>
    <row r="765" spans="1:16" ht="26.4" x14ac:dyDescent="0.25">
      <c r="A765" s="34">
        <v>505</v>
      </c>
      <c r="B765" s="45" t="s">
        <v>512</v>
      </c>
      <c r="C765" s="37" t="s">
        <v>4741</v>
      </c>
      <c r="D765" s="27" t="s">
        <v>4153</v>
      </c>
      <c r="E765" s="18">
        <v>1000</v>
      </c>
      <c r="F765" s="6" t="s">
        <v>4756</v>
      </c>
      <c r="G765" s="13"/>
      <c r="H765" s="11">
        <v>0</v>
      </c>
      <c r="I765" s="11">
        <v>0</v>
      </c>
      <c r="J765" s="11">
        <f t="shared" si="41"/>
        <v>0</v>
      </c>
      <c r="K765" s="4"/>
      <c r="L765" s="106">
        <v>43718</v>
      </c>
      <c r="M765" s="24" t="s">
        <v>9123</v>
      </c>
      <c r="N765" s="4"/>
      <c r="O765" s="6" t="s">
        <v>3555</v>
      </c>
      <c r="P765" s="2"/>
    </row>
    <row r="766" spans="1:16" ht="26.4" x14ac:dyDescent="0.25">
      <c r="A766" s="34">
        <v>506</v>
      </c>
      <c r="B766" s="45" t="s">
        <v>512</v>
      </c>
      <c r="C766" s="37" t="s">
        <v>4742</v>
      </c>
      <c r="D766" s="27" t="s">
        <v>8573</v>
      </c>
      <c r="E766" s="18">
        <v>1000</v>
      </c>
      <c r="F766" s="6" t="s">
        <v>4757</v>
      </c>
      <c r="G766" s="13"/>
      <c r="H766" s="11">
        <v>0</v>
      </c>
      <c r="I766" s="11">
        <v>0</v>
      </c>
      <c r="J766" s="11">
        <f t="shared" si="41"/>
        <v>0</v>
      </c>
      <c r="K766" s="4"/>
      <c r="L766" s="106">
        <v>43718</v>
      </c>
      <c r="M766" s="24" t="s">
        <v>9124</v>
      </c>
      <c r="N766" s="4"/>
      <c r="O766" s="6" t="s">
        <v>3555</v>
      </c>
      <c r="P766" s="2"/>
    </row>
    <row r="767" spans="1:16" ht="26.4" x14ac:dyDescent="0.25">
      <c r="A767" s="34">
        <v>507</v>
      </c>
      <c r="B767" s="45" t="s">
        <v>512</v>
      </c>
      <c r="C767" s="37" t="s">
        <v>4743</v>
      </c>
      <c r="D767" s="27" t="s">
        <v>4154</v>
      </c>
      <c r="E767" s="18">
        <v>1000</v>
      </c>
      <c r="F767" s="6" t="s">
        <v>4758</v>
      </c>
      <c r="G767" s="13"/>
      <c r="H767" s="11">
        <v>0</v>
      </c>
      <c r="I767" s="11">
        <v>0</v>
      </c>
      <c r="J767" s="11">
        <f t="shared" si="41"/>
        <v>0</v>
      </c>
      <c r="K767" s="4"/>
      <c r="L767" s="106">
        <v>43718</v>
      </c>
      <c r="M767" s="24" t="s">
        <v>9125</v>
      </c>
      <c r="N767" s="4"/>
      <c r="O767" s="6" t="s">
        <v>3555</v>
      </c>
      <c r="P767" s="2"/>
    </row>
    <row r="768" spans="1:16" ht="26.4" x14ac:dyDescent="0.25">
      <c r="A768" s="34">
        <v>508</v>
      </c>
      <c r="B768" s="45" t="s">
        <v>512</v>
      </c>
      <c r="C768" s="37" t="s">
        <v>4744</v>
      </c>
      <c r="D768" s="27" t="s">
        <v>8574</v>
      </c>
      <c r="E768" s="18">
        <v>1000</v>
      </c>
      <c r="F768" s="6" t="s">
        <v>4759</v>
      </c>
      <c r="G768" s="13"/>
      <c r="H768" s="11">
        <v>0</v>
      </c>
      <c r="I768" s="11">
        <v>0</v>
      </c>
      <c r="J768" s="11">
        <f t="shared" si="41"/>
        <v>0</v>
      </c>
      <c r="K768" s="4"/>
      <c r="L768" s="106">
        <v>43718</v>
      </c>
      <c r="M768" s="24" t="s">
        <v>9126</v>
      </c>
      <c r="N768" s="4"/>
      <c r="O768" s="6" t="s">
        <v>3555</v>
      </c>
      <c r="P768" s="2"/>
    </row>
    <row r="769" spans="1:16" ht="26.4" x14ac:dyDescent="0.25">
      <c r="A769" s="34">
        <v>509</v>
      </c>
      <c r="B769" s="45" t="s">
        <v>512</v>
      </c>
      <c r="C769" s="37" t="s">
        <v>4745</v>
      </c>
      <c r="D769" s="27" t="s">
        <v>4155</v>
      </c>
      <c r="E769" s="18">
        <v>1000</v>
      </c>
      <c r="F769" s="6" t="s">
        <v>4760</v>
      </c>
      <c r="G769" s="13"/>
      <c r="H769" s="11">
        <v>0</v>
      </c>
      <c r="I769" s="11">
        <v>0</v>
      </c>
      <c r="J769" s="11">
        <f t="shared" ref="J769:J820" si="42">H769</f>
        <v>0</v>
      </c>
      <c r="K769" s="4"/>
      <c r="L769" s="106">
        <v>43718</v>
      </c>
      <c r="M769" s="24" t="s">
        <v>9127</v>
      </c>
      <c r="N769" s="4"/>
      <c r="O769" s="6" t="s">
        <v>3555</v>
      </c>
      <c r="P769" s="2"/>
    </row>
    <row r="770" spans="1:16" ht="26.4" x14ac:dyDescent="0.25">
      <c r="A770" s="34">
        <v>510</v>
      </c>
      <c r="B770" s="45" t="s">
        <v>512</v>
      </c>
      <c r="C770" s="37" t="s">
        <v>4746</v>
      </c>
      <c r="D770" s="27" t="s">
        <v>8575</v>
      </c>
      <c r="E770" s="18">
        <v>1000</v>
      </c>
      <c r="F770" s="6" t="s">
        <v>4761</v>
      </c>
      <c r="G770" s="13"/>
      <c r="H770" s="11">
        <v>0</v>
      </c>
      <c r="I770" s="11">
        <v>0</v>
      </c>
      <c r="J770" s="11">
        <f t="shared" si="42"/>
        <v>0</v>
      </c>
      <c r="K770" s="4"/>
      <c r="L770" s="106">
        <v>43718</v>
      </c>
      <c r="M770" s="24" t="s">
        <v>9128</v>
      </c>
      <c r="N770" s="4"/>
      <c r="O770" s="6" t="s">
        <v>3555</v>
      </c>
      <c r="P770" s="2"/>
    </row>
    <row r="771" spans="1:16" ht="26.4" x14ac:dyDescent="0.25">
      <c r="A771" s="34">
        <v>511</v>
      </c>
      <c r="B771" s="45" t="s">
        <v>512</v>
      </c>
      <c r="C771" s="37" t="s">
        <v>4747</v>
      </c>
      <c r="D771" s="27" t="s">
        <v>4335</v>
      </c>
      <c r="E771" s="18">
        <v>1000</v>
      </c>
      <c r="F771" s="6" t="s">
        <v>4762</v>
      </c>
      <c r="G771" s="13"/>
      <c r="H771" s="11">
        <v>0</v>
      </c>
      <c r="I771" s="11">
        <v>0</v>
      </c>
      <c r="J771" s="11">
        <f t="shared" si="42"/>
        <v>0</v>
      </c>
      <c r="K771" s="4"/>
      <c r="L771" s="106">
        <v>43718</v>
      </c>
      <c r="M771" s="24" t="s">
        <v>9129</v>
      </c>
      <c r="N771" s="4"/>
      <c r="O771" s="6" t="s">
        <v>3555</v>
      </c>
      <c r="P771" s="2"/>
    </row>
    <row r="772" spans="1:16" ht="26.4" x14ac:dyDescent="0.25">
      <c r="A772" s="34">
        <v>512</v>
      </c>
      <c r="B772" s="45" t="s">
        <v>512</v>
      </c>
      <c r="C772" s="37" t="s">
        <v>4748</v>
      </c>
      <c r="D772" s="27" t="s">
        <v>8576</v>
      </c>
      <c r="E772" s="18">
        <v>1000</v>
      </c>
      <c r="F772" s="6" t="s">
        <v>4763</v>
      </c>
      <c r="G772" s="13"/>
      <c r="H772" s="11">
        <v>0</v>
      </c>
      <c r="I772" s="11">
        <v>0</v>
      </c>
      <c r="J772" s="11">
        <f t="shared" si="42"/>
        <v>0</v>
      </c>
      <c r="K772" s="4"/>
      <c r="L772" s="106">
        <v>43718</v>
      </c>
      <c r="M772" s="24" t="s">
        <v>9130</v>
      </c>
      <c r="N772" s="4"/>
      <c r="O772" s="6" t="s">
        <v>3555</v>
      </c>
      <c r="P772" s="2"/>
    </row>
    <row r="773" spans="1:16" ht="26.4" x14ac:dyDescent="0.25">
      <c r="A773" s="34">
        <v>513</v>
      </c>
      <c r="B773" s="45" t="s">
        <v>512</v>
      </c>
      <c r="C773" s="37" t="s">
        <v>4749</v>
      </c>
      <c r="D773" s="27" t="s">
        <v>4336</v>
      </c>
      <c r="E773" s="18">
        <v>1000</v>
      </c>
      <c r="F773" s="6" t="s">
        <v>4764</v>
      </c>
      <c r="G773" s="13"/>
      <c r="H773" s="11">
        <v>0</v>
      </c>
      <c r="I773" s="11">
        <v>0</v>
      </c>
      <c r="J773" s="11">
        <f t="shared" si="42"/>
        <v>0</v>
      </c>
      <c r="K773" s="4"/>
      <c r="L773" s="106">
        <v>43718</v>
      </c>
      <c r="M773" s="24" t="s">
        <v>9131</v>
      </c>
      <c r="N773" s="4"/>
      <c r="O773" s="6" t="s">
        <v>3555</v>
      </c>
      <c r="P773" s="2"/>
    </row>
    <row r="774" spans="1:16" ht="26.4" x14ac:dyDescent="0.25">
      <c r="A774" s="34">
        <v>514</v>
      </c>
      <c r="B774" s="45" t="s">
        <v>512</v>
      </c>
      <c r="C774" s="37" t="s">
        <v>4750</v>
      </c>
      <c r="D774" s="27" t="s">
        <v>8577</v>
      </c>
      <c r="E774" s="18">
        <v>1000</v>
      </c>
      <c r="F774" s="6" t="s">
        <v>4765</v>
      </c>
      <c r="G774" s="13"/>
      <c r="H774" s="11">
        <v>0</v>
      </c>
      <c r="I774" s="11">
        <v>0</v>
      </c>
      <c r="J774" s="11">
        <f t="shared" si="42"/>
        <v>0</v>
      </c>
      <c r="K774" s="4"/>
      <c r="L774" s="106">
        <v>43718</v>
      </c>
      <c r="M774" s="24" t="s">
        <v>9132</v>
      </c>
      <c r="N774" s="4"/>
      <c r="O774" s="6" t="s">
        <v>3555</v>
      </c>
      <c r="P774" s="2"/>
    </row>
    <row r="775" spans="1:16" ht="26.4" x14ac:dyDescent="0.25">
      <c r="A775" s="34">
        <v>515</v>
      </c>
      <c r="B775" s="45" t="s">
        <v>512</v>
      </c>
      <c r="C775" s="37" t="s">
        <v>4751</v>
      </c>
      <c r="D775" s="27" t="s">
        <v>4337</v>
      </c>
      <c r="E775" s="18">
        <v>1000</v>
      </c>
      <c r="F775" s="6" t="s">
        <v>4766</v>
      </c>
      <c r="G775" s="13"/>
      <c r="H775" s="11">
        <v>0</v>
      </c>
      <c r="I775" s="11">
        <v>0</v>
      </c>
      <c r="J775" s="11">
        <f t="shared" si="42"/>
        <v>0</v>
      </c>
      <c r="K775" s="4"/>
      <c r="L775" s="106">
        <v>43718</v>
      </c>
      <c r="M775" s="24" t="s">
        <v>9133</v>
      </c>
      <c r="N775" s="4"/>
      <c r="O775" s="6" t="s">
        <v>3555</v>
      </c>
      <c r="P775" s="2"/>
    </row>
    <row r="776" spans="1:16" ht="26.4" x14ac:dyDescent="0.25">
      <c r="A776" s="34">
        <v>516</v>
      </c>
      <c r="B776" s="45" t="s">
        <v>512</v>
      </c>
      <c r="C776" s="37" t="s">
        <v>4752</v>
      </c>
      <c r="D776" s="27" t="s">
        <v>8578</v>
      </c>
      <c r="E776" s="18">
        <v>1000</v>
      </c>
      <c r="F776" s="6" t="s">
        <v>4767</v>
      </c>
      <c r="G776" s="13"/>
      <c r="H776" s="11">
        <v>0</v>
      </c>
      <c r="I776" s="11">
        <v>0</v>
      </c>
      <c r="J776" s="11">
        <f t="shared" si="42"/>
        <v>0</v>
      </c>
      <c r="K776" s="4"/>
      <c r="L776" s="106">
        <v>43718</v>
      </c>
      <c r="M776" s="24" t="s">
        <v>9134</v>
      </c>
      <c r="N776" s="4"/>
      <c r="O776" s="6" t="s">
        <v>3555</v>
      </c>
      <c r="P776" s="2"/>
    </row>
    <row r="777" spans="1:16" ht="26.4" x14ac:dyDescent="0.25">
      <c r="A777" s="34">
        <v>517</v>
      </c>
      <c r="B777" s="45" t="s">
        <v>512</v>
      </c>
      <c r="C777" s="37" t="s">
        <v>4753</v>
      </c>
      <c r="D777" s="27" t="s">
        <v>4338</v>
      </c>
      <c r="E777" s="18">
        <v>1000</v>
      </c>
      <c r="F777" s="6" t="s">
        <v>4768</v>
      </c>
      <c r="G777" s="13"/>
      <c r="H777" s="11">
        <v>0</v>
      </c>
      <c r="I777" s="11">
        <v>0</v>
      </c>
      <c r="J777" s="11">
        <f t="shared" si="42"/>
        <v>0</v>
      </c>
      <c r="K777" s="4"/>
      <c r="L777" s="106">
        <v>43718</v>
      </c>
      <c r="M777" s="24" t="s">
        <v>9135</v>
      </c>
      <c r="N777" s="4"/>
      <c r="O777" s="6" t="s">
        <v>3555</v>
      </c>
      <c r="P777" s="2"/>
    </row>
    <row r="778" spans="1:16" ht="26.4" x14ac:dyDescent="0.25">
      <c r="A778" s="34">
        <v>518</v>
      </c>
      <c r="B778" s="45" t="s">
        <v>512</v>
      </c>
      <c r="C778" s="37" t="s">
        <v>4754</v>
      </c>
      <c r="D778" s="27" t="s">
        <v>8579</v>
      </c>
      <c r="E778" s="18">
        <v>1000</v>
      </c>
      <c r="F778" s="6" t="s">
        <v>4769</v>
      </c>
      <c r="G778" s="13"/>
      <c r="H778" s="11">
        <v>0</v>
      </c>
      <c r="I778" s="11">
        <v>0</v>
      </c>
      <c r="J778" s="11">
        <f t="shared" si="42"/>
        <v>0</v>
      </c>
      <c r="K778" s="4"/>
      <c r="L778" s="106">
        <v>43718</v>
      </c>
      <c r="M778" s="24" t="s">
        <v>9136</v>
      </c>
      <c r="N778" s="4"/>
      <c r="O778" s="6" t="s">
        <v>3555</v>
      </c>
      <c r="P778" s="2"/>
    </row>
    <row r="779" spans="1:16" ht="26.4" x14ac:dyDescent="0.25">
      <c r="A779" s="34">
        <v>519</v>
      </c>
      <c r="B779" s="45" t="s">
        <v>512</v>
      </c>
      <c r="C779" s="37" t="s">
        <v>4755</v>
      </c>
      <c r="D779" s="27" t="s">
        <v>4339</v>
      </c>
      <c r="E779" s="18">
        <v>1000</v>
      </c>
      <c r="F779" s="6" t="s">
        <v>4770</v>
      </c>
      <c r="G779" s="13"/>
      <c r="H779" s="11">
        <v>0</v>
      </c>
      <c r="I779" s="11">
        <v>0</v>
      </c>
      <c r="J779" s="11">
        <f t="shared" si="42"/>
        <v>0</v>
      </c>
      <c r="K779" s="4"/>
      <c r="L779" s="106">
        <v>43718</v>
      </c>
      <c r="M779" s="24" t="s">
        <v>9137</v>
      </c>
      <c r="N779" s="4"/>
      <c r="O779" s="6" t="s">
        <v>3555</v>
      </c>
      <c r="P779" s="2"/>
    </row>
    <row r="780" spans="1:16" ht="26.4" x14ac:dyDescent="0.25">
      <c r="A780" s="34">
        <v>520</v>
      </c>
      <c r="B780" s="45" t="s">
        <v>512</v>
      </c>
      <c r="C780" s="37" t="s">
        <v>4771</v>
      </c>
      <c r="D780" s="27" t="s">
        <v>8580</v>
      </c>
      <c r="E780" s="18">
        <v>1000</v>
      </c>
      <c r="F780" s="6" t="s">
        <v>4786</v>
      </c>
      <c r="G780" s="13"/>
      <c r="H780" s="11">
        <v>0</v>
      </c>
      <c r="I780" s="11">
        <v>0</v>
      </c>
      <c r="J780" s="11">
        <f t="shared" si="42"/>
        <v>0</v>
      </c>
      <c r="K780" s="4"/>
      <c r="L780" s="106">
        <v>43718</v>
      </c>
      <c r="M780" s="24" t="s">
        <v>9138</v>
      </c>
      <c r="N780" s="4"/>
      <c r="O780" s="6" t="s">
        <v>3555</v>
      </c>
      <c r="P780" s="2"/>
    </row>
    <row r="781" spans="1:16" ht="26.4" x14ac:dyDescent="0.25">
      <c r="A781" s="34">
        <v>521</v>
      </c>
      <c r="B781" s="45" t="s">
        <v>512</v>
      </c>
      <c r="C781" s="37" t="s">
        <v>4772</v>
      </c>
      <c r="D781" s="27" t="s">
        <v>4340</v>
      </c>
      <c r="E781" s="18">
        <v>1000</v>
      </c>
      <c r="F781" s="6" t="s">
        <v>9139</v>
      </c>
      <c r="G781" s="13"/>
      <c r="H781" s="11">
        <v>0</v>
      </c>
      <c r="I781" s="11">
        <v>0</v>
      </c>
      <c r="J781" s="11">
        <f t="shared" si="42"/>
        <v>0</v>
      </c>
      <c r="K781" s="4"/>
      <c r="L781" s="106">
        <v>43718</v>
      </c>
      <c r="M781" s="24" t="s">
        <v>9140</v>
      </c>
      <c r="N781" s="4"/>
      <c r="O781" s="6" t="s">
        <v>3555</v>
      </c>
      <c r="P781" s="2"/>
    </row>
    <row r="782" spans="1:16" ht="26.4" x14ac:dyDescent="0.25">
      <c r="A782" s="34">
        <v>522</v>
      </c>
      <c r="B782" s="45" t="s">
        <v>512</v>
      </c>
      <c r="C782" s="37" t="s">
        <v>4773</v>
      </c>
      <c r="D782" s="27" t="s">
        <v>8581</v>
      </c>
      <c r="E782" s="18">
        <v>1000</v>
      </c>
      <c r="F782" s="6" t="s">
        <v>4787</v>
      </c>
      <c r="G782" s="13"/>
      <c r="H782" s="11">
        <v>0</v>
      </c>
      <c r="I782" s="11">
        <v>0</v>
      </c>
      <c r="J782" s="11">
        <f t="shared" si="42"/>
        <v>0</v>
      </c>
      <c r="K782" s="4"/>
      <c r="L782" s="106">
        <v>43718</v>
      </c>
      <c r="M782" s="24" t="s">
        <v>9141</v>
      </c>
      <c r="N782" s="4"/>
      <c r="O782" s="6" t="s">
        <v>3555</v>
      </c>
      <c r="P782" s="2"/>
    </row>
    <row r="783" spans="1:16" ht="26.4" x14ac:dyDescent="0.25">
      <c r="A783" s="34">
        <v>523</v>
      </c>
      <c r="B783" s="45" t="s">
        <v>512</v>
      </c>
      <c r="C783" s="37" t="s">
        <v>4774</v>
      </c>
      <c r="D783" s="27" t="s">
        <v>4341</v>
      </c>
      <c r="E783" s="18">
        <v>1000</v>
      </c>
      <c r="F783" s="6" t="s">
        <v>4788</v>
      </c>
      <c r="G783" s="13"/>
      <c r="H783" s="11">
        <v>0</v>
      </c>
      <c r="I783" s="11">
        <v>0</v>
      </c>
      <c r="J783" s="11">
        <f t="shared" si="42"/>
        <v>0</v>
      </c>
      <c r="K783" s="4"/>
      <c r="L783" s="106">
        <v>43718</v>
      </c>
      <c r="M783" s="24" t="s">
        <v>9142</v>
      </c>
      <c r="N783" s="4"/>
      <c r="O783" s="6" t="s">
        <v>3555</v>
      </c>
      <c r="P783" s="2"/>
    </row>
    <row r="784" spans="1:16" ht="26.4" x14ac:dyDescent="0.25">
      <c r="A784" s="34">
        <v>524</v>
      </c>
      <c r="B784" s="45" t="s">
        <v>512</v>
      </c>
      <c r="C784" s="37" t="s">
        <v>4775</v>
      </c>
      <c r="D784" s="27" t="s">
        <v>8582</v>
      </c>
      <c r="E784" s="18">
        <v>1000</v>
      </c>
      <c r="F784" s="6" t="s">
        <v>4369</v>
      </c>
      <c r="G784" s="13"/>
      <c r="H784" s="11">
        <v>0</v>
      </c>
      <c r="I784" s="11">
        <v>0</v>
      </c>
      <c r="J784" s="11">
        <f t="shared" si="42"/>
        <v>0</v>
      </c>
      <c r="K784" s="4"/>
      <c r="L784" s="106">
        <v>43718</v>
      </c>
      <c r="M784" s="24" t="s">
        <v>9143</v>
      </c>
      <c r="N784" s="4"/>
      <c r="O784" s="6" t="s">
        <v>3555</v>
      </c>
      <c r="P784" s="2"/>
    </row>
    <row r="785" spans="1:16" ht="26.4" x14ac:dyDescent="0.25">
      <c r="A785" s="34">
        <v>525</v>
      </c>
      <c r="B785" s="45" t="s">
        <v>512</v>
      </c>
      <c r="C785" s="37" t="s">
        <v>4776</v>
      </c>
      <c r="D785" s="27" t="s">
        <v>4342</v>
      </c>
      <c r="E785" s="18">
        <v>1000</v>
      </c>
      <c r="F785" s="6" t="s">
        <v>4789</v>
      </c>
      <c r="G785" s="13"/>
      <c r="H785" s="11">
        <v>0</v>
      </c>
      <c r="I785" s="11">
        <v>0</v>
      </c>
      <c r="J785" s="11">
        <f t="shared" si="42"/>
        <v>0</v>
      </c>
      <c r="K785" s="4"/>
      <c r="L785" s="106">
        <v>43718</v>
      </c>
      <c r="M785" s="24" t="s">
        <v>9144</v>
      </c>
      <c r="N785" s="4"/>
      <c r="O785" s="6" t="s">
        <v>3555</v>
      </c>
      <c r="P785" s="2"/>
    </row>
    <row r="786" spans="1:16" ht="26.4" x14ac:dyDescent="0.25">
      <c r="A786" s="34">
        <v>526</v>
      </c>
      <c r="B786" s="45" t="s">
        <v>512</v>
      </c>
      <c r="C786" s="37" t="s">
        <v>4777</v>
      </c>
      <c r="D786" s="27" t="s">
        <v>8583</v>
      </c>
      <c r="E786" s="18">
        <v>1000</v>
      </c>
      <c r="F786" s="6" t="s">
        <v>4790</v>
      </c>
      <c r="G786" s="13"/>
      <c r="H786" s="11">
        <v>0</v>
      </c>
      <c r="I786" s="11">
        <v>0</v>
      </c>
      <c r="J786" s="11">
        <f t="shared" si="42"/>
        <v>0</v>
      </c>
      <c r="K786" s="4"/>
      <c r="L786" s="106">
        <v>43718</v>
      </c>
      <c r="M786" s="24" t="s">
        <v>9145</v>
      </c>
      <c r="N786" s="4"/>
      <c r="O786" s="6" t="s">
        <v>3555</v>
      </c>
      <c r="P786" s="2"/>
    </row>
    <row r="787" spans="1:16" ht="26.4" x14ac:dyDescent="0.25">
      <c r="A787" s="34">
        <v>527</v>
      </c>
      <c r="B787" s="45" t="s">
        <v>512</v>
      </c>
      <c r="C787" s="37" t="s">
        <v>4778</v>
      </c>
      <c r="D787" s="27" t="s">
        <v>4343</v>
      </c>
      <c r="E787" s="18">
        <v>1000</v>
      </c>
      <c r="F787" s="6" t="s">
        <v>4791</v>
      </c>
      <c r="G787" s="13"/>
      <c r="H787" s="11">
        <v>0</v>
      </c>
      <c r="I787" s="11">
        <v>0</v>
      </c>
      <c r="J787" s="11">
        <f t="shared" si="42"/>
        <v>0</v>
      </c>
      <c r="K787" s="4"/>
      <c r="L787" s="106">
        <v>43718</v>
      </c>
      <c r="M787" s="24" t="s">
        <v>9146</v>
      </c>
      <c r="N787" s="4"/>
      <c r="O787" s="6" t="s">
        <v>3555</v>
      </c>
      <c r="P787" s="2"/>
    </row>
    <row r="788" spans="1:16" ht="26.4" x14ac:dyDescent="0.25">
      <c r="A788" s="34">
        <v>528</v>
      </c>
      <c r="B788" s="45" t="s">
        <v>512</v>
      </c>
      <c r="C788" s="37" t="s">
        <v>4779</v>
      </c>
      <c r="D788" s="27" t="s">
        <v>8584</v>
      </c>
      <c r="E788" s="18">
        <v>1000</v>
      </c>
      <c r="F788" s="6" t="s">
        <v>4792</v>
      </c>
      <c r="G788" s="13"/>
      <c r="H788" s="11">
        <v>0</v>
      </c>
      <c r="I788" s="11">
        <v>0</v>
      </c>
      <c r="J788" s="11">
        <f t="shared" si="42"/>
        <v>0</v>
      </c>
      <c r="K788" s="4"/>
      <c r="L788" s="106">
        <v>43718</v>
      </c>
      <c r="M788" s="24" t="s">
        <v>9147</v>
      </c>
      <c r="N788" s="4"/>
      <c r="O788" s="6" t="s">
        <v>3555</v>
      </c>
      <c r="P788" s="2"/>
    </row>
    <row r="789" spans="1:16" ht="26.4" x14ac:dyDescent="0.25">
      <c r="A789" s="34">
        <v>529</v>
      </c>
      <c r="B789" s="45" t="s">
        <v>512</v>
      </c>
      <c r="C789" s="37" t="s">
        <v>4780</v>
      </c>
      <c r="D789" s="27" t="s">
        <v>4344</v>
      </c>
      <c r="E789" s="18">
        <v>1000</v>
      </c>
      <c r="F789" s="6" t="s">
        <v>4793</v>
      </c>
      <c r="G789" s="13"/>
      <c r="H789" s="11">
        <v>0</v>
      </c>
      <c r="I789" s="11">
        <v>0</v>
      </c>
      <c r="J789" s="11">
        <f t="shared" si="42"/>
        <v>0</v>
      </c>
      <c r="K789" s="4"/>
      <c r="L789" s="106">
        <v>43718</v>
      </c>
      <c r="M789" s="24" t="s">
        <v>9148</v>
      </c>
      <c r="N789" s="4"/>
      <c r="O789" s="6" t="s">
        <v>3555</v>
      </c>
      <c r="P789" s="2"/>
    </row>
    <row r="790" spans="1:16" ht="26.4" x14ac:dyDescent="0.25">
      <c r="A790" s="34">
        <v>530</v>
      </c>
      <c r="B790" s="45" t="s">
        <v>512</v>
      </c>
      <c r="C790" s="37" t="s">
        <v>4781</v>
      </c>
      <c r="D790" s="27" t="s">
        <v>8585</v>
      </c>
      <c r="E790" s="18">
        <v>1000</v>
      </c>
      <c r="F790" s="6" t="s">
        <v>4794</v>
      </c>
      <c r="G790" s="13"/>
      <c r="H790" s="11">
        <v>0</v>
      </c>
      <c r="I790" s="11">
        <v>0</v>
      </c>
      <c r="J790" s="11">
        <f t="shared" si="42"/>
        <v>0</v>
      </c>
      <c r="K790" s="4"/>
      <c r="L790" s="106">
        <v>43718</v>
      </c>
      <c r="M790" s="24" t="s">
        <v>9149</v>
      </c>
      <c r="N790" s="4"/>
      <c r="O790" s="6" t="s">
        <v>3555</v>
      </c>
      <c r="P790" s="2"/>
    </row>
    <row r="791" spans="1:16" ht="26.4" x14ac:dyDescent="0.25">
      <c r="A791" s="34">
        <v>531</v>
      </c>
      <c r="B791" s="45" t="s">
        <v>512</v>
      </c>
      <c r="C791" s="37" t="s">
        <v>4782</v>
      </c>
      <c r="D791" s="27" t="s">
        <v>4345</v>
      </c>
      <c r="E791" s="18">
        <v>1000</v>
      </c>
      <c r="F791" s="6" t="s">
        <v>4795</v>
      </c>
      <c r="G791" s="13"/>
      <c r="H791" s="11">
        <v>0</v>
      </c>
      <c r="I791" s="11">
        <v>0</v>
      </c>
      <c r="J791" s="11">
        <f t="shared" si="42"/>
        <v>0</v>
      </c>
      <c r="K791" s="4"/>
      <c r="L791" s="106">
        <v>43718</v>
      </c>
      <c r="M791" s="24" t="s">
        <v>9150</v>
      </c>
      <c r="N791" s="4"/>
      <c r="O791" s="6" t="s">
        <v>3555</v>
      </c>
      <c r="P791" s="2"/>
    </row>
    <row r="792" spans="1:16" ht="26.4" x14ac:dyDescent="0.25">
      <c r="A792" s="34">
        <v>532</v>
      </c>
      <c r="B792" s="45" t="s">
        <v>512</v>
      </c>
      <c r="C792" s="37" t="s">
        <v>4783</v>
      </c>
      <c r="D792" s="27" t="s">
        <v>8586</v>
      </c>
      <c r="E792" s="18">
        <v>1000</v>
      </c>
      <c r="F792" s="6" t="s">
        <v>4796</v>
      </c>
      <c r="G792" s="13"/>
      <c r="H792" s="11">
        <v>0</v>
      </c>
      <c r="I792" s="11">
        <v>0</v>
      </c>
      <c r="J792" s="11">
        <f t="shared" si="42"/>
        <v>0</v>
      </c>
      <c r="K792" s="4"/>
      <c r="L792" s="106">
        <v>43718</v>
      </c>
      <c r="M792" s="24" t="s">
        <v>9151</v>
      </c>
      <c r="N792" s="4"/>
      <c r="O792" s="6" t="s">
        <v>3555</v>
      </c>
      <c r="P792" s="2"/>
    </row>
    <row r="793" spans="1:16" ht="26.4" x14ac:dyDescent="0.25">
      <c r="A793" s="34">
        <v>533</v>
      </c>
      <c r="B793" s="45" t="s">
        <v>512</v>
      </c>
      <c r="C793" s="37" t="s">
        <v>4784</v>
      </c>
      <c r="D793" s="27" t="s">
        <v>4346</v>
      </c>
      <c r="E793" s="18">
        <v>1000</v>
      </c>
      <c r="F793" s="6" t="s">
        <v>4797</v>
      </c>
      <c r="G793" s="13"/>
      <c r="H793" s="11">
        <v>0</v>
      </c>
      <c r="I793" s="11">
        <v>0</v>
      </c>
      <c r="J793" s="11">
        <f t="shared" si="42"/>
        <v>0</v>
      </c>
      <c r="K793" s="4"/>
      <c r="L793" s="106">
        <v>43718</v>
      </c>
      <c r="M793" s="24" t="s">
        <v>9152</v>
      </c>
      <c r="N793" s="4"/>
      <c r="O793" s="6" t="s">
        <v>3555</v>
      </c>
      <c r="P793" s="2"/>
    </row>
    <row r="794" spans="1:16" ht="26.4" x14ac:dyDescent="0.25">
      <c r="A794" s="34">
        <v>534</v>
      </c>
      <c r="B794" s="45" t="s">
        <v>512</v>
      </c>
      <c r="C794" s="37" t="s">
        <v>4785</v>
      </c>
      <c r="D794" s="27" t="s">
        <v>8587</v>
      </c>
      <c r="E794" s="13">
        <v>1397</v>
      </c>
      <c r="F794" s="6" t="s">
        <v>4798</v>
      </c>
      <c r="G794" s="13"/>
      <c r="H794" s="11">
        <v>0</v>
      </c>
      <c r="I794" s="11">
        <v>0</v>
      </c>
      <c r="J794" s="11">
        <f t="shared" si="42"/>
        <v>0</v>
      </c>
      <c r="K794" s="4"/>
      <c r="L794" s="106">
        <v>43718</v>
      </c>
      <c r="M794" s="24" t="s">
        <v>9153</v>
      </c>
      <c r="N794" s="4"/>
      <c r="O794" s="6" t="s">
        <v>3555</v>
      </c>
      <c r="P794" s="2"/>
    </row>
    <row r="795" spans="1:16" ht="26.4" x14ac:dyDescent="0.25">
      <c r="A795" s="34">
        <v>535</v>
      </c>
      <c r="B795" s="45" t="s">
        <v>512</v>
      </c>
      <c r="C795" s="37" t="s">
        <v>4799</v>
      </c>
      <c r="D795" s="27" t="s">
        <v>4347</v>
      </c>
      <c r="E795" s="18">
        <v>1000</v>
      </c>
      <c r="F795" s="6" t="s">
        <v>4825</v>
      </c>
      <c r="G795" s="13"/>
      <c r="H795" s="11">
        <v>0</v>
      </c>
      <c r="I795" s="11">
        <v>0</v>
      </c>
      <c r="J795" s="11">
        <f t="shared" si="42"/>
        <v>0</v>
      </c>
      <c r="K795" s="4"/>
      <c r="L795" s="106">
        <v>43718</v>
      </c>
      <c r="M795" s="24" t="s">
        <v>9154</v>
      </c>
      <c r="N795" s="4"/>
      <c r="O795" s="6" t="s">
        <v>3555</v>
      </c>
      <c r="P795" s="2"/>
    </row>
    <row r="796" spans="1:16" ht="26.4" x14ac:dyDescent="0.25">
      <c r="A796" s="34">
        <v>536</v>
      </c>
      <c r="B796" s="45" t="s">
        <v>512</v>
      </c>
      <c r="C796" s="37" t="s">
        <v>4800</v>
      </c>
      <c r="D796" s="27" t="s">
        <v>8588</v>
      </c>
      <c r="E796" s="18">
        <v>1000</v>
      </c>
      <c r="F796" s="6" t="s">
        <v>4826</v>
      </c>
      <c r="G796" s="13"/>
      <c r="H796" s="11">
        <v>0</v>
      </c>
      <c r="I796" s="11">
        <v>0</v>
      </c>
      <c r="J796" s="11">
        <f t="shared" si="42"/>
        <v>0</v>
      </c>
      <c r="K796" s="4"/>
      <c r="L796" s="106">
        <v>43718</v>
      </c>
      <c r="M796" s="24" t="s">
        <v>9155</v>
      </c>
      <c r="N796" s="4"/>
      <c r="O796" s="6" t="s">
        <v>3555</v>
      </c>
      <c r="P796" s="2"/>
    </row>
    <row r="797" spans="1:16" ht="26.4" x14ac:dyDescent="0.25">
      <c r="A797" s="34">
        <v>537</v>
      </c>
      <c r="B797" s="45" t="s">
        <v>512</v>
      </c>
      <c r="C797" s="37" t="s">
        <v>4801</v>
      </c>
      <c r="D797" s="27" t="s">
        <v>4348</v>
      </c>
      <c r="E797" s="18">
        <v>1308</v>
      </c>
      <c r="F797" s="6" t="s">
        <v>4827</v>
      </c>
      <c r="G797" s="13"/>
      <c r="H797" s="11">
        <v>0</v>
      </c>
      <c r="I797" s="11">
        <v>0</v>
      </c>
      <c r="J797" s="11">
        <f t="shared" si="42"/>
        <v>0</v>
      </c>
      <c r="K797" s="4"/>
      <c r="L797" s="106">
        <v>43718</v>
      </c>
      <c r="M797" s="24" t="s">
        <v>9156</v>
      </c>
      <c r="N797" s="4"/>
      <c r="O797" s="6" t="s">
        <v>3555</v>
      </c>
      <c r="P797" s="2"/>
    </row>
    <row r="798" spans="1:16" ht="26.4" x14ac:dyDescent="0.25">
      <c r="A798" s="34">
        <v>538</v>
      </c>
      <c r="B798" s="45" t="s">
        <v>512</v>
      </c>
      <c r="C798" s="37" t="s">
        <v>4802</v>
      </c>
      <c r="D798" s="27" t="s">
        <v>8589</v>
      </c>
      <c r="E798" s="18">
        <v>1000</v>
      </c>
      <c r="F798" s="6" t="s">
        <v>4828</v>
      </c>
      <c r="G798" s="13"/>
      <c r="H798" s="11">
        <v>0</v>
      </c>
      <c r="I798" s="11">
        <v>0</v>
      </c>
      <c r="J798" s="11">
        <f t="shared" si="42"/>
        <v>0</v>
      </c>
      <c r="K798" s="4"/>
      <c r="L798" s="106">
        <v>43718</v>
      </c>
      <c r="M798" s="24" t="s">
        <v>9157</v>
      </c>
      <c r="N798" s="4"/>
      <c r="O798" s="6" t="s">
        <v>3555</v>
      </c>
      <c r="P798" s="2"/>
    </row>
    <row r="799" spans="1:16" ht="26.4" x14ac:dyDescent="0.25">
      <c r="A799" s="34">
        <v>539</v>
      </c>
      <c r="B799" s="45" t="s">
        <v>512</v>
      </c>
      <c r="C799" s="37" t="s">
        <v>4803</v>
      </c>
      <c r="D799" s="27" t="s">
        <v>4349</v>
      </c>
      <c r="E799" s="18">
        <v>1000</v>
      </c>
      <c r="F799" s="6" t="s">
        <v>4829</v>
      </c>
      <c r="G799" s="13"/>
      <c r="H799" s="11">
        <v>0</v>
      </c>
      <c r="I799" s="11">
        <v>0</v>
      </c>
      <c r="J799" s="11">
        <f t="shared" si="42"/>
        <v>0</v>
      </c>
      <c r="K799" s="4"/>
      <c r="L799" s="106">
        <v>43718</v>
      </c>
      <c r="M799" s="24" t="s">
        <v>9158</v>
      </c>
      <c r="N799" s="4"/>
      <c r="O799" s="6" t="s">
        <v>3555</v>
      </c>
      <c r="P799" s="2"/>
    </row>
    <row r="800" spans="1:16" ht="26.4" x14ac:dyDescent="0.25">
      <c r="A800" s="34">
        <v>540</v>
      </c>
      <c r="B800" s="45" t="s">
        <v>512</v>
      </c>
      <c r="C800" s="37" t="s">
        <v>4804</v>
      </c>
      <c r="D800" s="27" t="s">
        <v>8590</v>
      </c>
      <c r="E800" s="18">
        <v>1244</v>
      </c>
      <c r="F800" s="6" t="s">
        <v>4830</v>
      </c>
      <c r="G800" s="13"/>
      <c r="H800" s="11">
        <v>0</v>
      </c>
      <c r="I800" s="11">
        <v>0</v>
      </c>
      <c r="J800" s="11">
        <f t="shared" si="42"/>
        <v>0</v>
      </c>
      <c r="K800" s="4"/>
      <c r="L800" s="106">
        <v>43718</v>
      </c>
      <c r="M800" s="24" t="s">
        <v>9159</v>
      </c>
      <c r="N800" s="4"/>
      <c r="O800" s="6" t="s">
        <v>3555</v>
      </c>
      <c r="P800" s="2"/>
    </row>
    <row r="801" spans="1:16" ht="26.4" x14ac:dyDescent="0.25">
      <c r="A801" s="34">
        <v>541</v>
      </c>
      <c r="B801" s="45" t="s">
        <v>512</v>
      </c>
      <c r="C801" s="37" t="s">
        <v>4805</v>
      </c>
      <c r="D801" s="27" t="s">
        <v>4350</v>
      </c>
      <c r="E801" s="18">
        <v>1000</v>
      </c>
      <c r="F801" s="6" t="s">
        <v>4831</v>
      </c>
      <c r="G801" s="13"/>
      <c r="H801" s="11">
        <v>0</v>
      </c>
      <c r="I801" s="11">
        <v>0</v>
      </c>
      <c r="J801" s="11">
        <f t="shared" si="42"/>
        <v>0</v>
      </c>
      <c r="K801" s="4"/>
      <c r="L801" s="106">
        <v>43718</v>
      </c>
      <c r="M801" s="24" t="s">
        <v>9160</v>
      </c>
      <c r="N801" s="4"/>
      <c r="O801" s="6" t="s">
        <v>3555</v>
      </c>
      <c r="P801" s="2"/>
    </row>
    <row r="802" spans="1:16" ht="26.4" x14ac:dyDescent="0.25">
      <c r="A802" s="34">
        <v>542</v>
      </c>
      <c r="B802" s="45" t="s">
        <v>512</v>
      </c>
      <c r="C802" s="37" t="s">
        <v>4806</v>
      </c>
      <c r="D802" s="27" t="s">
        <v>8591</v>
      </c>
      <c r="E802" s="18">
        <v>1000</v>
      </c>
      <c r="F802" s="6" t="s">
        <v>4832</v>
      </c>
      <c r="G802" s="13"/>
      <c r="H802" s="11">
        <v>0</v>
      </c>
      <c r="I802" s="11">
        <v>0</v>
      </c>
      <c r="J802" s="11">
        <f t="shared" si="42"/>
        <v>0</v>
      </c>
      <c r="K802" s="4"/>
      <c r="L802" s="106">
        <v>43718</v>
      </c>
      <c r="M802" s="24" t="s">
        <v>9161</v>
      </c>
      <c r="N802" s="4"/>
      <c r="O802" s="6" t="s">
        <v>3555</v>
      </c>
      <c r="P802" s="2"/>
    </row>
    <row r="803" spans="1:16" ht="26.4" x14ac:dyDescent="0.25">
      <c r="A803" s="34">
        <v>543</v>
      </c>
      <c r="B803" s="45" t="s">
        <v>512</v>
      </c>
      <c r="C803" s="37" t="s">
        <v>4807</v>
      </c>
      <c r="D803" s="27" t="s">
        <v>4351</v>
      </c>
      <c r="E803" s="18">
        <v>1155</v>
      </c>
      <c r="F803" s="6" t="s">
        <v>4833</v>
      </c>
      <c r="G803" s="13"/>
      <c r="H803" s="11">
        <v>0</v>
      </c>
      <c r="I803" s="11">
        <v>0</v>
      </c>
      <c r="J803" s="11">
        <f t="shared" si="42"/>
        <v>0</v>
      </c>
      <c r="K803" s="4"/>
      <c r="L803" s="106">
        <v>43718</v>
      </c>
      <c r="M803" s="24" t="s">
        <v>9162</v>
      </c>
      <c r="N803" s="4"/>
      <c r="O803" s="6" t="s">
        <v>3555</v>
      </c>
      <c r="P803" s="2"/>
    </row>
    <row r="804" spans="1:16" ht="26.4" x14ac:dyDescent="0.25">
      <c r="A804" s="34">
        <v>544</v>
      </c>
      <c r="B804" s="45" t="s">
        <v>512</v>
      </c>
      <c r="C804" s="37" t="s">
        <v>4808</v>
      </c>
      <c r="D804" s="27" t="s">
        <v>8592</v>
      </c>
      <c r="E804" s="18">
        <v>1000</v>
      </c>
      <c r="F804" s="6" t="s">
        <v>4834</v>
      </c>
      <c r="G804" s="13"/>
      <c r="H804" s="11">
        <v>0</v>
      </c>
      <c r="I804" s="11">
        <v>0</v>
      </c>
      <c r="J804" s="11">
        <f t="shared" si="42"/>
        <v>0</v>
      </c>
      <c r="K804" s="4"/>
      <c r="L804" s="106">
        <v>43718</v>
      </c>
      <c r="M804" s="24" t="s">
        <v>9163</v>
      </c>
      <c r="N804" s="4"/>
      <c r="O804" s="6" t="s">
        <v>3555</v>
      </c>
      <c r="P804" s="2"/>
    </row>
    <row r="805" spans="1:16" ht="26.4" x14ac:dyDescent="0.25">
      <c r="A805" s="34">
        <v>545</v>
      </c>
      <c r="B805" s="45" t="s">
        <v>512</v>
      </c>
      <c r="C805" s="37" t="s">
        <v>4809</v>
      </c>
      <c r="D805" s="27" t="s">
        <v>4352</v>
      </c>
      <c r="E805" s="18">
        <v>1000</v>
      </c>
      <c r="F805" s="6" t="s">
        <v>4835</v>
      </c>
      <c r="G805" s="13"/>
      <c r="H805" s="11">
        <v>0</v>
      </c>
      <c r="I805" s="11">
        <v>0</v>
      </c>
      <c r="J805" s="11">
        <f t="shared" si="42"/>
        <v>0</v>
      </c>
      <c r="K805" s="4"/>
      <c r="L805" s="106">
        <v>43718</v>
      </c>
      <c r="M805" s="24" t="s">
        <v>9164</v>
      </c>
      <c r="N805" s="4"/>
      <c r="O805" s="6" t="s">
        <v>3555</v>
      </c>
      <c r="P805" s="2"/>
    </row>
    <row r="806" spans="1:16" ht="26.4" x14ac:dyDescent="0.25">
      <c r="A806" s="34">
        <v>546</v>
      </c>
      <c r="B806" s="45" t="s">
        <v>512</v>
      </c>
      <c r="C806" s="37" t="s">
        <v>4810</v>
      </c>
      <c r="D806" s="27" t="s">
        <v>8593</v>
      </c>
      <c r="E806" s="18">
        <v>1090</v>
      </c>
      <c r="F806" s="6" t="s">
        <v>4836</v>
      </c>
      <c r="G806" s="13"/>
      <c r="H806" s="11">
        <v>0</v>
      </c>
      <c r="I806" s="11">
        <v>0</v>
      </c>
      <c r="J806" s="11">
        <f t="shared" si="42"/>
        <v>0</v>
      </c>
      <c r="K806" s="4"/>
      <c r="L806" s="106">
        <v>43718</v>
      </c>
      <c r="M806" s="24" t="s">
        <v>9165</v>
      </c>
      <c r="N806" s="4"/>
      <c r="O806" s="6" t="s">
        <v>3555</v>
      </c>
      <c r="P806" s="2"/>
    </row>
    <row r="807" spans="1:16" ht="26.4" x14ac:dyDescent="0.25">
      <c r="A807" s="34">
        <v>547</v>
      </c>
      <c r="B807" s="45" t="s">
        <v>512</v>
      </c>
      <c r="C807" s="37" t="s">
        <v>4811</v>
      </c>
      <c r="D807" s="27" t="s">
        <v>4353</v>
      </c>
      <c r="E807" s="18">
        <v>1000</v>
      </c>
      <c r="F807" s="6" t="s">
        <v>4837</v>
      </c>
      <c r="G807" s="13"/>
      <c r="H807" s="11">
        <v>0</v>
      </c>
      <c r="I807" s="11">
        <v>0</v>
      </c>
      <c r="J807" s="11">
        <f t="shared" si="42"/>
        <v>0</v>
      </c>
      <c r="K807" s="4"/>
      <c r="L807" s="106">
        <v>43718</v>
      </c>
      <c r="M807" s="24" t="s">
        <v>9166</v>
      </c>
      <c r="N807" s="4"/>
      <c r="O807" s="6" t="s">
        <v>3555</v>
      </c>
      <c r="P807" s="2"/>
    </row>
    <row r="808" spans="1:16" ht="26.4" x14ac:dyDescent="0.25">
      <c r="A808" s="34">
        <v>548</v>
      </c>
      <c r="B808" s="45" t="s">
        <v>512</v>
      </c>
      <c r="C808" s="37" t="s">
        <v>4812</v>
      </c>
      <c r="D808" s="27" t="s">
        <v>8594</v>
      </c>
      <c r="E808" s="18">
        <v>1000</v>
      </c>
      <c r="F808" s="6" t="s">
        <v>4838</v>
      </c>
      <c r="G808" s="13"/>
      <c r="H808" s="11">
        <v>0</v>
      </c>
      <c r="I808" s="11">
        <v>0</v>
      </c>
      <c r="J808" s="11">
        <f t="shared" si="42"/>
        <v>0</v>
      </c>
      <c r="K808" s="4"/>
      <c r="L808" s="106">
        <v>43718</v>
      </c>
      <c r="M808" s="24" t="s">
        <v>9167</v>
      </c>
      <c r="N808" s="4"/>
      <c r="O808" s="6" t="s">
        <v>3555</v>
      </c>
      <c r="P808" s="2"/>
    </row>
    <row r="809" spans="1:16" ht="26.4" x14ac:dyDescent="0.25">
      <c r="A809" s="34">
        <v>549</v>
      </c>
      <c r="B809" s="45" t="s">
        <v>512</v>
      </c>
      <c r="C809" s="37" t="s">
        <v>4813</v>
      </c>
      <c r="D809" s="27" t="s">
        <v>4354</v>
      </c>
      <c r="E809" s="18">
        <v>989</v>
      </c>
      <c r="F809" s="6" t="s">
        <v>4839</v>
      </c>
      <c r="G809" s="13"/>
      <c r="H809" s="11">
        <v>0</v>
      </c>
      <c r="I809" s="11">
        <v>0</v>
      </c>
      <c r="J809" s="11">
        <f t="shared" si="42"/>
        <v>0</v>
      </c>
      <c r="K809" s="4"/>
      <c r="L809" s="106">
        <v>43718</v>
      </c>
      <c r="M809" s="24" t="s">
        <v>9168</v>
      </c>
      <c r="N809" s="4"/>
      <c r="O809" s="6" t="s">
        <v>3555</v>
      </c>
      <c r="P809" s="2"/>
    </row>
    <row r="810" spans="1:16" ht="26.4" x14ac:dyDescent="0.25">
      <c r="A810" s="34">
        <v>550</v>
      </c>
      <c r="B810" s="45" t="s">
        <v>512</v>
      </c>
      <c r="C810" s="37" t="s">
        <v>4814</v>
      </c>
      <c r="D810" s="27" t="s">
        <v>8595</v>
      </c>
      <c r="E810" s="18">
        <v>1000</v>
      </c>
      <c r="F810" s="6" t="s">
        <v>4840</v>
      </c>
      <c r="G810" s="13"/>
      <c r="H810" s="11">
        <v>0</v>
      </c>
      <c r="I810" s="11">
        <v>0</v>
      </c>
      <c r="J810" s="11">
        <f t="shared" si="42"/>
        <v>0</v>
      </c>
      <c r="K810" s="4"/>
      <c r="L810" s="106">
        <v>43718</v>
      </c>
      <c r="M810" s="24" t="s">
        <v>9169</v>
      </c>
      <c r="N810" s="4"/>
      <c r="O810" s="6" t="s">
        <v>3555</v>
      </c>
      <c r="P810" s="2"/>
    </row>
    <row r="811" spans="1:16" ht="26.4" x14ac:dyDescent="0.25">
      <c r="A811" s="34">
        <v>551</v>
      </c>
      <c r="B811" s="45" t="s">
        <v>512</v>
      </c>
      <c r="C811" s="37" t="s">
        <v>4815</v>
      </c>
      <c r="D811" s="27" t="s">
        <v>4355</v>
      </c>
      <c r="E811" s="18">
        <v>1000</v>
      </c>
      <c r="F811" s="6" t="s">
        <v>4841</v>
      </c>
      <c r="G811" s="13"/>
      <c r="H811" s="11">
        <v>0</v>
      </c>
      <c r="I811" s="11">
        <v>0</v>
      </c>
      <c r="J811" s="11">
        <f t="shared" si="42"/>
        <v>0</v>
      </c>
      <c r="K811" s="4"/>
      <c r="L811" s="106">
        <v>43718</v>
      </c>
      <c r="M811" s="24" t="s">
        <v>9170</v>
      </c>
      <c r="N811" s="4"/>
      <c r="O811" s="6" t="s">
        <v>3555</v>
      </c>
      <c r="P811" s="2"/>
    </row>
    <row r="812" spans="1:16" ht="26.4" x14ac:dyDescent="0.25">
      <c r="A812" s="34">
        <v>552</v>
      </c>
      <c r="B812" s="45" t="s">
        <v>512</v>
      </c>
      <c r="C812" s="37" t="s">
        <v>4816</v>
      </c>
      <c r="D812" s="27" t="s">
        <v>8596</v>
      </c>
      <c r="E812" s="18">
        <v>841</v>
      </c>
      <c r="F812" s="6" t="s">
        <v>4842</v>
      </c>
      <c r="G812" s="13"/>
      <c r="H812" s="11">
        <v>0</v>
      </c>
      <c r="I812" s="11">
        <v>0</v>
      </c>
      <c r="J812" s="11">
        <f t="shared" si="42"/>
        <v>0</v>
      </c>
      <c r="K812" s="4"/>
      <c r="L812" s="106">
        <v>43718</v>
      </c>
      <c r="M812" s="24" t="s">
        <v>9171</v>
      </c>
      <c r="N812" s="4"/>
      <c r="O812" s="6" t="s">
        <v>3555</v>
      </c>
      <c r="P812" s="2"/>
    </row>
    <row r="813" spans="1:16" ht="26.4" x14ac:dyDescent="0.25">
      <c r="A813" s="34">
        <v>553</v>
      </c>
      <c r="B813" s="45" t="s">
        <v>512</v>
      </c>
      <c r="C813" s="37" t="s">
        <v>4817</v>
      </c>
      <c r="D813" s="27" t="s">
        <v>4356</v>
      </c>
      <c r="E813" s="18">
        <v>1192</v>
      </c>
      <c r="F813" s="6" t="s">
        <v>4843</v>
      </c>
      <c r="G813" s="13"/>
      <c r="H813" s="11">
        <v>0</v>
      </c>
      <c r="I813" s="11">
        <v>0</v>
      </c>
      <c r="J813" s="11">
        <f t="shared" si="42"/>
        <v>0</v>
      </c>
      <c r="K813" s="4"/>
      <c r="L813" s="106">
        <v>43718</v>
      </c>
      <c r="M813" s="24" t="s">
        <v>9172</v>
      </c>
      <c r="N813" s="4"/>
      <c r="O813" s="6" t="s">
        <v>3555</v>
      </c>
      <c r="P813" s="2"/>
    </row>
    <row r="814" spans="1:16" ht="26.4" x14ac:dyDescent="0.25">
      <c r="A814" s="34">
        <v>554</v>
      </c>
      <c r="B814" s="45" t="s">
        <v>512</v>
      </c>
      <c r="C814" s="37" t="s">
        <v>4818</v>
      </c>
      <c r="D814" s="27" t="s">
        <v>8597</v>
      </c>
      <c r="E814" s="18">
        <v>1430</v>
      </c>
      <c r="F814" s="6" t="s">
        <v>4844</v>
      </c>
      <c r="G814" s="13"/>
      <c r="H814" s="11">
        <v>0</v>
      </c>
      <c r="I814" s="11">
        <v>0</v>
      </c>
      <c r="J814" s="11">
        <f t="shared" si="42"/>
        <v>0</v>
      </c>
      <c r="K814" s="4"/>
      <c r="L814" s="106">
        <v>43718</v>
      </c>
      <c r="M814" s="24" t="s">
        <v>9173</v>
      </c>
      <c r="N814" s="4"/>
      <c r="O814" s="6" t="s">
        <v>3555</v>
      </c>
      <c r="P814" s="2"/>
    </row>
    <row r="815" spans="1:16" ht="26.4" x14ac:dyDescent="0.25">
      <c r="A815" s="34">
        <v>555</v>
      </c>
      <c r="B815" s="45" t="s">
        <v>512</v>
      </c>
      <c r="C815" s="37" t="s">
        <v>4819</v>
      </c>
      <c r="D815" s="27" t="s">
        <v>4357</v>
      </c>
      <c r="E815" s="18">
        <v>1192</v>
      </c>
      <c r="F815" s="6" t="s">
        <v>4845</v>
      </c>
      <c r="G815" s="13"/>
      <c r="H815" s="11">
        <v>0</v>
      </c>
      <c r="I815" s="11">
        <v>0</v>
      </c>
      <c r="J815" s="11">
        <f t="shared" si="42"/>
        <v>0</v>
      </c>
      <c r="K815" s="4"/>
      <c r="L815" s="106">
        <v>43718</v>
      </c>
      <c r="M815" s="24" t="s">
        <v>9174</v>
      </c>
      <c r="N815" s="4"/>
      <c r="O815" s="6" t="s">
        <v>3555</v>
      </c>
      <c r="P815" s="2"/>
    </row>
    <row r="816" spans="1:16" ht="26.4" x14ac:dyDescent="0.25">
      <c r="A816" s="34">
        <v>556</v>
      </c>
      <c r="B816" s="45" t="s">
        <v>512</v>
      </c>
      <c r="C816" s="37" t="s">
        <v>4820</v>
      </c>
      <c r="D816" s="27" t="s">
        <v>8598</v>
      </c>
      <c r="E816" s="18">
        <v>1271</v>
      </c>
      <c r="F816" s="6" t="s">
        <v>4846</v>
      </c>
      <c r="G816" s="13"/>
      <c r="H816" s="11">
        <v>0</v>
      </c>
      <c r="I816" s="11">
        <v>0</v>
      </c>
      <c r="J816" s="11">
        <f t="shared" si="42"/>
        <v>0</v>
      </c>
      <c r="K816" s="4"/>
      <c r="L816" s="106">
        <v>43718</v>
      </c>
      <c r="M816" s="24" t="s">
        <v>9175</v>
      </c>
      <c r="N816" s="4"/>
      <c r="O816" s="6" t="s">
        <v>3555</v>
      </c>
      <c r="P816" s="2"/>
    </row>
    <row r="817" spans="1:16" ht="26.4" x14ac:dyDescent="0.25">
      <c r="A817" s="34">
        <v>557</v>
      </c>
      <c r="B817" s="45" t="s">
        <v>512</v>
      </c>
      <c r="C817" s="37" t="s">
        <v>4821</v>
      </c>
      <c r="D817" s="27" t="s">
        <v>4358</v>
      </c>
      <c r="E817" s="18">
        <v>1000</v>
      </c>
      <c r="F817" s="6" t="s">
        <v>4847</v>
      </c>
      <c r="G817" s="13"/>
      <c r="H817" s="11">
        <v>0</v>
      </c>
      <c r="I817" s="11">
        <v>0</v>
      </c>
      <c r="J817" s="11">
        <f t="shared" si="42"/>
        <v>0</v>
      </c>
      <c r="K817" s="4"/>
      <c r="L817" s="106">
        <v>43718</v>
      </c>
      <c r="M817" s="24" t="s">
        <v>9176</v>
      </c>
      <c r="N817" s="4"/>
      <c r="O817" s="6" t="s">
        <v>3555</v>
      </c>
      <c r="P817" s="2"/>
    </row>
    <row r="818" spans="1:16" ht="26.4" x14ac:dyDescent="0.25">
      <c r="A818" s="34">
        <v>558</v>
      </c>
      <c r="B818" s="45" t="s">
        <v>512</v>
      </c>
      <c r="C818" s="37" t="s">
        <v>4822</v>
      </c>
      <c r="D818" s="27" t="s">
        <v>8599</v>
      </c>
      <c r="E818" s="18">
        <v>1246</v>
      </c>
      <c r="F818" s="6" t="s">
        <v>4848</v>
      </c>
      <c r="G818" s="13"/>
      <c r="H818" s="11">
        <v>0</v>
      </c>
      <c r="I818" s="11">
        <v>0</v>
      </c>
      <c r="J818" s="11">
        <f t="shared" si="42"/>
        <v>0</v>
      </c>
      <c r="K818" s="4"/>
      <c r="L818" s="106">
        <v>43718</v>
      </c>
      <c r="M818" s="24" t="s">
        <v>9177</v>
      </c>
      <c r="N818" s="4"/>
      <c r="O818" s="6" t="s">
        <v>3555</v>
      </c>
      <c r="P818" s="2"/>
    </row>
    <row r="819" spans="1:16" ht="26.4" x14ac:dyDescent="0.25">
      <c r="A819" s="34">
        <v>559</v>
      </c>
      <c r="B819" s="45" t="s">
        <v>512</v>
      </c>
      <c r="C819" s="37" t="s">
        <v>4823</v>
      </c>
      <c r="D819" s="27" t="s">
        <v>4359</v>
      </c>
      <c r="E819" s="18">
        <v>1000</v>
      </c>
      <c r="F819" s="6" t="s">
        <v>4849</v>
      </c>
      <c r="G819" s="13"/>
      <c r="H819" s="11">
        <v>0</v>
      </c>
      <c r="I819" s="11">
        <v>0</v>
      </c>
      <c r="J819" s="11">
        <f t="shared" si="42"/>
        <v>0</v>
      </c>
      <c r="K819" s="4"/>
      <c r="L819" s="106">
        <v>43718</v>
      </c>
      <c r="M819" s="24" t="s">
        <v>9178</v>
      </c>
      <c r="N819" s="4"/>
      <c r="O819" s="6" t="s">
        <v>3555</v>
      </c>
      <c r="P819" s="2"/>
    </row>
    <row r="820" spans="1:16" ht="26.4" x14ac:dyDescent="0.25">
      <c r="A820" s="34">
        <v>560</v>
      </c>
      <c r="B820" s="45" t="s">
        <v>512</v>
      </c>
      <c r="C820" s="37" t="s">
        <v>4824</v>
      </c>
      <c r="D820" s="27" t="s">
        <v>8600</v>
      </c>
      <c r="E820" s="18">
        <v>1027</v>
      </c>
      <c r="F820" s="6" t="s">
        <v>4850</v>
      </c>
      <c r="G820" s="13"/>
      <c r="H820" s="11">
        <v>0</v>
      </c>
      <c r="I820" s="11">
        <v>0</v>
      </c>
      <c r="J820" s="11">
        <f t="shared" si="42"/>
        <v>0</v>
      </c>
      <c r="K820" s="4"/>
      <c r="L820" s="106">
        <v>43718</v>
      </c>
      <c r="M820" s="24" t="s">
        <v>9179</v>
      </c>
      <c r="N820" s="4"/>
      <c r="O820" s="6" t="s">
        <v>3555</v>
      </c>
      <c r="P820" s="2"/>
    </row>
    <row r="821" spans="1:16" x14ac:dyDescent="0.25">
      <c r="A821" s="34">
        <v>561</v>
      </c>
      <c r="B821" s="37" t="s">
        <v>166</v>
      </c>
      <c r="C821" s="34">
        <v>2</v>
      </c>
      <c r="D821" s="41" t="s">
        <v>513</v>
      </c>
      <c r="E821" s="42">
        <v>26197</v>
      </c>
      <c r="F821" s="28"/>
      <c r="G821" s="13"/>
      <c r="H821" s="11">
        <v>21108740.640000001</v>
      </c>
      <c r="I821" s="11">
        <v>0</v>
      </c>
      <c r="J821" s="11">
        <f>H821</f>
        <v>21108740.640000001</v>
      </c>
      <c r="K821" s="20"/>
      <c r="L821" s="30"/>
      <c r="M821" s="24"/>
      <c r="N821" s="1"/>
      <c r="O821" s="4" t="s">
        <v>514</v>
      </c>
      <c r="P821" s="2"/>
    </row>
    <row r="822" spans="1:16" ht="26.4" x14ac:dyDescent="0.25">
      <c r="A822" s="34">
        <v>562</v>
      </c>
      <c r="B822" s="37" t="s">
        <v>9</v>
      </c>
      <c r="C822" s="37" t="s">
        <v>9</v>
      </c>
      <c r="D822" s="41" t="s">
        <v>6856</v>
      </c>
      <c r="E822" s="203">
        <v>15998</v>
      </c>
      <c r="F822" s="461" t="s">
        <v>6835</v>
      </c>
      <c r="G822" s="13"/>
      <c r="H822" s="11">
        <v>0</v>
      </c>
      <c r="I822" s="11">
        <v>0</v>
      </c>
      <c r="J822" s="11">
        <f>H822</f>
        <v>0</v>
      </c>
      <c r="K822" s="4"/>
      <c r="L822" s="24" t="s">
        <v>6836</v>
      </c>
      <c r="M822" s="193" t="s">
        <v>6837</v>
      </c>
      <c r="N822" s="4"/>
      <c r="O822" s="4"/>
      <c r="P822" s="2"/>
    </row>
    <row r="823" spans="1:16" ht="66" x14ac:dyDescent="0.25">
      <c r="A823" s="34">
        <v>563</v>
      </c>
      <c r="B823" s="37" t="s">
        <v>9</v>
      </c>
      <c r="C823" s="37" t="s">
        <v>9</v>
      </c>
      <c r="D823" s="41" t="s">
        <v>6857</v>
      </c>
      <c r="E823" s="203">
        <v>3716</v>
      </c>
      <c r="F823" s="461" t="s">
        <v>6838</v>
      </c>
      <c r="G823" s="13"/>
      <c r="H823" s="11">
        <v>0</v>
      </c>
      <c r="I823" s="11">
        <v>0</v>
      </c>
      <c r="J823" s="11">
        <f t="shared" ref="J823:J826" si="43">H823</f>
        <v>0</v>
      </c>
      <c r="K823" s="4" t="s">
        <v>7</v>
      </c>
      <c r="L823" s="24" t="s">
        <v>6836</v>
      </c>
      <c r="M823" s="193" t="s">
        <v>6839</v>
      </c>
      <c r="N823" s="193" t="s">
        <v>6840</v>
      </c>
      <c r="O823" s="193" t="s">
        <v>6861</v>
      </c>
      <c r="P823" s="2"/>
    </row>
    <row r="824" spans="1:16" ht="66" x14ac:dyDescent="0.25">
      <c r="A824" s="34">
        <v>564</v>
      </c>
      <c r="B824" s="37" t="s">
        <v>9</v>
      </c>
      <c r="C824" s="37" t="s">
        <v>9</v>
      </c>
      <c r="D824" s="41" t="s">
        <v>6858</v>
      </c>
      <c r="E824" s="203">
        <v>4199</v>
      </c>
      <c r="F824" s="461" t="s">
        <v>6842</v>
      </c>
      <c r="G824" s="13"/>
      <c r="H824" s="11">
        <v>0</v>
      </c>
      <c r="I824" s="11">
        <v>0</v>
      </c>
      <c r="J824" s="11">
        <f t="shared" si="43"/>
        <v>0</v>
      </c>
      <c r="K824" s="4" t="s">
        <v>7</v>
      </c>
      <c r="L824" s="24" t="s">
        <v>6843</v>
      </c>
      <c r="M824" s="193" t="s">
        <v>6844</v>
      </c>
      <c r="N824" s="193" t="s">
        <v>6845</v>
      </c>
      <c r="O824" s="193" t="s">
        <v>6841</v>
      </c>
      <c r="P824" s="2"/>
    </row>
    <row r="825" spans="1:16" ht="26.4" x14ac:dyDescent="0.25">
      <c r="A825" s="34">
        <v>565</v>
      </c>
      <c r="B825" s="37" t="s">
        <v>9</v>
      </c>
      <c r="C825" s="37" t="s">
        <v>9</v>
      </c>
      <c r="D825" s="41" t="s">
        <v>6859</v>
      </c>
      <c r="E825" s="203">
        <v>522</v>
      </c>
      <c r="F825" s="461" t="s">
        <v>6846</v>
      </c>
      <c r="G825" s="13"/>
      <c r="H825" s="11">
        <v>0</v>
      </c>
      <c r="I825" s="11">
        <v>0</v>
      </c>
      <c r="J825" s="11">
        <f t="shared" si="43"/>
        <v>0</v>
      </c>
      <c r="K825" s="4" t="s">
        <v>7</v>
      </c>
      <c r="L825" s="24" t="s">
        <v>6847</v>
      </c>
      <c r="M825" s="193" t="s">
        <v>6848</v>
      </c>
      <c r="N825" s="4"/>
      <c r="O825" s="193" t="s">
        <v>6862</v>
      </c>
      <c r="P825" s="2"/>
    </row>
    <row r="826" spans="1:16" ht="66" x14ac:dyDescent="0.25">
      <c r="A826" s="34">
        <v>566</v>
      </c>
      <c r="B826" s="37" t="s">
        <v>9</v>
      </c>
      <c r="C826" s="37" t="s">
        <v>9</v>
      </c>
      <c r="D826" s="41" t="s">
        <v>6860</v>
      </c>
      <c r="E826" s="203">
        <v>1762</v>
      </c>
      <c r="F826" s="461" t="s">
        <v>6849</v>
      </c>
      <c r="G826" s="13"/>
      <c r="H826" s="11">
        <v>0</v>
      </c>
      <c r="I826" s="11">
        <v>0</v>
      </c>
      <c r="J826" s="11">
        <f t="shared" si="43"/>
        <v>0</v>
      </c>
      <c r="K826" s="4" t="s">
        <v>7</v>
      </c>
      <c r="L826" s="24" t="s">
        <v>6847</v>
      </c>
      <c r="M826" s="193" t="s">
        <v>6850</v>
      </c>
      <c r="N826" s="193" t="s">
        <v>6851</v>
      </c>
      <c r="O826" s="193" t="s">
        <v>6841</v>
      </c>
      <c r="P826" s="2"/>
    </row>
    <row r="827" spans="1:16" ht="26.4" x14ac:dyDescent="0.25">
      <c r="A827" s="34">
        <v>567</v>
      </c>
      <c r="B827" s="37" t="s">
        <v>166</v>
      </c>
      <c r="C827" s="37">
        <v>96</v>
      </c>
      <c r="D827" s="1" t="s">
        <v>167</v>
      </c>
      <c r="E827" s="14">
        <v>400</v>
      </c>
      <c r="F827" s="29" t="s">
        <v>3152</v>
      </c>
      <c r="G827" s="11">
        <v>306132</v>
      </c>
      <c r="H827" s="11">
        <v>80028</v>
      </c>
      <c r="I827" s="11">
        <v>0</v>
      </c>
      <c r="J827" s="11">
        <f>H827-I827</f>
        <v>80028</v>
      </c>
      <c r="K827" s="20"/>
      <c r="L827" s="30" t="s">
        <v>3154</v>
      </c>
      <c r="M827" s="24" t="s">
        <v>3153</v>
      </c>
      <c r="N827" s="1"/>
      <c r="O827" s="24" t="s">
        <v>374</v>
      </c>
      <c r="P827" s="3"/>
    </row>
    <row r="828" spans="1:16" ht="26.4" x14ac:dyDescent="0.25">
      <c r="A828" s="34">
        <v>568</v>
      </c>
      <c r="B828" s="37" t="s">
        <v>205</v>
      </c>
      <c r="C828" s="4" t="s">
        <v>103</v>
      </c>
      <c r="D828" s="1" t="s">
        <v>206</v>
      </c>
      <c r="E828" s="14">
        <v>109</v>
      </c>
      <c r="F828" s="29" t="s">
        <v>2963</v>
      </c>
      <c r="G828" s="11">
        <v>418841.86</v>
      </c>
      <c r="H828" s="11">
        <v>76648.800000000003</v>
      </c>
      <c r="I828" s="11">
        <v>0</v>
      </c>
      <c r="J828" s="11">
        <f>H828-I828</f>
        <v>76648.800000000003</v>
      </c>
      <c r="K828" s="20"/>
      <c r="L828" s="30" t="s">
        <v>2938</v>
      </c>
      <c r="M828" s="24" t="s">
        <v>2964</v>
      </c>
      <c r="N828" s="1"/>
      <c r="O828" s="4" t="s">
        <v>207</v>
      </c>
      <c r="P828" s="3"/>
    </row>
    <row r="829" spans="1:16" ht="52.8" x14ac:dyDescent="0.25">
      <c r="A829" s="34">
        <v>569</v>
      </c>
      <c r="B829" s="37" t="s">
        <v>210</v>
      </c>
      <c r="C829" s="4" t="s">
        <v>3514</v>
      </c>
      <c r="D829" s="1" t="s">
        <v>3515</v>
      </c>
      <c r="E829" s="14">
        <v>3718</v>
      </c>
      <c r="F829" s="29" t="s">
        <v>3519</v>
      </c>
      <c r="G829" s="11">
        <v>14227335.98</v>
      </c>
      <c r="H829" s="11">
        <v>14227335.98</v>
      </c>
      <c r="I829" s="11">
        <v>0</v>
      </c>
      <c r="J829" s="11">
        <f>H829-I829</f>
        <v>14227335.98</v>
      </c>
      <c r="K829" s="20"/>
      <c r="L829" s="30" t="s">
        <v>3517</v>
      </c>
      <c r="M829" s="24" t="s">
        <v>3516</v>
      </c>
      <c r="N829" s="1"/>
      <c r="O829" s="24" t="s">
        <v>3518</v>
      </c>
      <c r="P829" s="3"/>
    </row>
    <row r="830" spans="1:16" ht="39.6" x14ac:dyDescent="0.25">
      <c r="A830" s="34">
        <v>570</v>
      </c>
      <c r="B830" s="2" t="s">
        <v>118</v>
      </c>
      <c r="C830" s="4" t="s">
        <v>2307</v>
      </c>
      <c r="D830" s="1" t="s">
        <v>2308</v>
      </c>
      <c r="E830" s="14">
        <v>800</v>
      </c>
      <c r="F830" s="29" t="s">
        <v>3206</v>
      </c>
      <c r="G830" s="11">
        <v>283977.17</v>
      </c>
      <c r="H830" s="11">
        <v>283977.17</v>
      </c>
      <c r="I830" s="11">
        <v>0</v>
      </c>
      <c r="J830" s="11">
        <f>H830-I830</f>
        <v>283977.17</v>
      </c>
      <c r="K830" s="20"/>
      <c r="L830" s="30" t="s">
        <v>2832</v>
      </c>
      <c r="M830" s="24" t="s">
        <v>3207</v>
      </c>
      <c r="N830" s="1"/>
      <c r="O830" s="4" t="s">
        <v>122</v>
      </c>
      <c r="P830" s="3"/>
    </row>
    <row r="831" spans="1:16" ht="39.6" x14ac:dyDescent="0.25">
      <c r="A831" s="34">
        <v>571</v>
      </c>
      <c r="B831" s="2" t="s">
        <v>118</v>
      </c>
      <c r="C831" s="4" t="s">
        <v>2311</v>
      </c>
      <c r="D831" s="1" t="s">
        <v>2309</v>
      </c>
      <c r="E831" s="14">
        <v>800</v>
      </c>
      <c r="F831" s="29" t="s">
        <v>3203</v>
      </c>
      <c r="G831" s="11">
        <v>283977.17</v>
      </c>
      <c r="H831" s="11">
        <v>283977.17</v>
      </c>
      <c r="I831" s="11">
        <v>0</v>
      </c>
      <c r="J831" s="11">
        <f t="shared" ref="J831:J855" si="44">H831-I831</f>
        <v>283977.17</v>
      </c>
      <c r="K831" s="20"/>
      <c r="L831" s="30" t="s">
        <v>3205</v>
      </c>
      <c r="M831" s="24" t="s">
        <v>3204</v>
      </c>
      <c r="N831" s="1"/>
      <c r="O831" s="4" t="s">
        <v>122</v>
      </c>
      <c r="P831" s="3"/>
    </row>
    <row r="832" spans="1:16" ht="39.6" x14ac:dyDescent="0.25">
      <c r="A832" s="34">
        <v>572</v>
      </c>
      <c r="B832" s="2" t="s">
        <v>118</v>
      </c>
      <c r="C832" s="4" t="s">
        <v>2312</v>
      </c>
      <c r="D832" s="1" t="s">
        <v>2310</v>
      </c>
      <c r="E832" s="14">
        <v>800</v>
      </c>
      <c r="F832" s="29" t="s">
        <v>3198</v>
      </c>
      <c r="G832" s="11">
        <v>283977.17</v>
      </c>
      <c r="H832" s="11">
        <v>283977.17</v>
      </c>
      <c r="I832" s="11">
        <v>0</v>
      </c>
      <c r="J832" s="11">
        <f t="shared" si="44"/>
        <v>283977.17</v>
      </c>
      <c r="K832" s="20"/>
      <c r="L832" s="30" t="s">
        <v>3200</v>
      </c>
      <c r="M832" s="24" t="s">
        <v>3199</v>
      </c>
      <c r="N832" s="1"/>
      <c r="O832" s="4" t="s">
        <v>122</v>
      </c>
      <c r="P832" s="3"/>
    </row>
    <row r="833" spans="1:16" ht="39.6" x14ac:dyDescent="0.25">
      <c r="A833" s="34">
        <v>573</v>
      </c>
      <c r="B833" s="2" t="s">
        <v>118</v>
      </c>
      <c r="C833" s="4" t="s">
        <v>2313</v>
      </c>
      <c r="D833" s="1" t="s">
        <v>2314</v>
      </c>
      <c r="E833" s="14">
        <v>800</v>
      </c>
      <c r="F833" s="29" t="s">
        <v>3201</v>
      </c>
      <c r="G833" s="11">
        <v>283977.17</v>
      </c>
      <c r="H833" s="11">
        <v>283977.17</v>
      </c>
      <c r="I833" s="11">
        <v>0</v>
      </c>
      <c r="J833" s="11">
        <f t="shared" si="44"/>
        <v>283977.17</v>
      </c>
      <c r="K833" s="20"/>
      <c r="L833" s="30" t="s">
        <v>3189</v>
      </c>
      <c r="M833" s="24" t="s">
        <v>3202</v>
      </c>
      <c r="N833" s="1"/>
      <c r="O833" s="4" t="s">
        <v>122</v>
      </c>
      <c r="P833" s="3"/>
    </row>
    <row r="834" spans="1:16" ht="39.6" x14ac:dyDescent="0.25">
      <c r="A834" s="34">
        <v>574</v>
      </c>
      <c r="B834" s="2" t="s">
        <v>118</v>
      </c>
      <c r="C834" s="4" t="s">
        <v>2315</v>
      </c>
      <c r="D834" s="1" t="s">
        <v>2316</v>
      </c>
      <c r="E834" s="14">
        <v>800</v>
      </c>
      <c r="F834" s="29" t="s">
        <v>3196</v>
      </c>
      <c r="G834" s="11">
        <v>283977.17</v>
      </c>
      <c r="H834" s="11">
        <v>283977.17</v>
      </c>
      <c r="I834" s="11">
        <v>0</v>
      </c>
      <c r="J834" s="11">
        <f t="shared" si="44"/>
        <v>283977.17</v>
      </c>
      <c r="K834" s="20"/>
      <c r="L834" s="30" t="s">
        <v>3195</v>
      </c>
      <c r="M834" s="24" t="s">
        <v>3197</v>
      </c>
      <c r="N834" s="1"/>
      <c r="O834" s="4" t="s">
        <v>122</v>
      </c>
      <c r="P834" s="3"/>
    </row>
    <row r="835" spans="1:16" ht="39.6" x14ac:dyDescent="0.25">
      <c r="A835" s="34">
        <v>575</v>
      </c>
      <c r="B835" s="2" t="s">
        <v>118</v>
      </c>
      <c r="C835" s="4" t="s">
        <v>2317</v>
      </c>
      <c r="D835" s="1" t="s">
        <v>2318</v>
      </c>
      <c r="E835" s="14">
        <v>800</v>
      </c>
      <c r="F835" s="29" t="s">
        <v>3193</v>
      </c>
      <c r="G835" s="11">
        <v>283977.17</v>
      </c>
      <c r="H835" s="11">
        <v>283977.17</v>
      </c>
      <c r="I835" s="11">
        <v>0</v>
      </c>
      <c r="J835" s="11">
        <f t="shared" si="44"/>
        <v>283977.17</v>
      </c>
      <c r="K835" s="20"/>
      <c r="L835" s="30" t="s">
        <v>3195</v>
      </c>
      <c r="M835" s="24" t="s">
        <v>3194</v>
      </c>
      <c r="N835" s="1"/>
      <c r="O835" s="4" t="s">
        <v>122</v>
      </c>
      <c r="P835" s="3"/>
    </row>
    <row r="836" spans="1:16" ht="39.6" x14ac:dyDescent="0.25">
      <c r="A836" s="34">
        <v>576</v>
      </c>
      <c r="B836" s="2" t="s">
        <v>118</v>
      </c>
      <c r="C836" s="4" t="s">
        <v>2319</v>
      </c>
      <c r="D836" s="1" t="s">
        <v>2320</v>
      </c>
      <c r="E836" s="14">
        <v>800</v>
      </c>
      <c r="F836" s="29" t="s">
        <v>3191</v>
      </c>
      <c r="G836" s="11">
        <v>283977.17</v>
      </c>
      <c r="H836" s="11">
        <v>283977.17</v>
      </c>
      <c r="I836" s="11">
        <v>0</v>
      </c>
      <c r="J836" s="11">
        <f t="shared" si="44"/>
        <v>283977.17</v>
      </c>
      <c r="K836" s="20"/>
      <c r="L836" s="120">
        <v>42689</v>
      </c>
      <c r="M836" s="24" t="s">
        <v>3192</v>
      </c>
      <c r="N836" s="1"/>
      <c r="O836" s="4" t="s">
        <v>122</v>
      </c>
      <c r="P836" s="3"/>
    </row>
    <row r="837" spans="1:16" ht="39.6" x14ac:dyDescent="0.25">
      <c r="A837" s="34">
        <v>577</v>
      </c>
      <c r="B837" s="2" t="s">
        <v>118</v>
      </c>
      <c r="C837" s="4" t="s">
        <v>2321</v>
      </c>
      <c r="D837" s="1" t="s">
        <v>2322</v>
      </c>
      <c r="E837" s="14">
        <v>800</v>
      </c>
      <c r="F837" s="29" t="s">
        <v>3188</v>
      </c>
      <c r="G837" s="11">
        <v>283977.17</v>
      </c>
      <c r="H837" s="11">
        <v>283977.17</v>
      </c>
      <c r="I837" s="11">
        <v>0</v>
      </c>
      <c r="J837" s="11">
        <f t="shared" si="44"/>
        <v>283977.17</v>
      </c>
      <c r="K837" s="20"/>
      <c r="L837" s="30" t="s">
        <v>3189</v>
      </c>
      <c r="M837" s="24" t="s">
        <v>3190</v>
      </c>
      <c r="N837" s="1"/>
      <c r="O837" s="4" t="s">
        <v>122</v>
      </c>
      <c r="P837" s="3"/>
    </row>
    <row r="838" spans="1:16" ht="39.6" x14ac:dyDescent="0.25">
      <c r="A838" s="34">
        <v>578</v>
      </c>
      <c r="B838" s="2" t="s">
        <v>118</v>
      </c>
      <c r="C838" s="4" t="s">
        <v>2323</v>
      </c>
      <c r="D838" s="1" t="s">
        <v>2324</v>
      </c>
      <c r="E838" s="14">
        <v>800</v>
      </c>
      <c r="F838" s="29" t="s">
        <v>3185</v>
      </c>
      <c r="G838" s="11">
        <v>283977.17</v>
      </c>
      <c r="H838" s="11">
        <v>283977.17</v>
      </c>
      <c r="I838" s="11">
        <v>0</v>
      </c>
      <c r="J838" s="11">
        <f t="shared" si="44"/>
        <v>283977.17</v>
      </c>
      <c r="K838" s="20"/>
      <c r="L838" s="30" t="s">
        <v>3187</v>
      </c>
      <c r="M838" s="24" t="s">
        <v>3186</v>
      </c>
      <c r="N838" s="1"/>
      <c r="O838" s="4" t="s">
        <v>122</v>
      </c>
      <c r="P838" s="3"/>
    </row>
    <row r="839" spans="1:16" ht="39.6" x14ac:dyDescent="0.25">
      <c r="A839" s="34">
        <v>579</v>
      </c>
      <c r="B839" s="2" t="s">
        <v>118</v>
      </c>
      <c r="C839" s="4" t="s">
        <v>2326</v>
      </c>
      <c r="D839" s="1" t="s">
        <v>2325</v>
      </c>
      <c r="E839" s="14">
        <v>800</v>
      </c>
      <c r="F839" s="29" t="s">
        <v>3182</v>
      </c>
      <c r="G839" s="11">
        <v>283977.17</v>
      </c>
      <c r="H839" s="11">
        <v>283977.17</v>
      </c>
      <c r="I839" s="11">
        <v>0</v>
      </c>
      <c r="J839" s="11">
        <f t="shared" si="44"/>
        <v>283977.17</v>
      </c>
      <c r="K839" s="20"/>
      <c r="L839" s="30" t="s">
        <v>3184</v>
      </c>
      <c r="M839" s="24" t="s">
        <v>3183</v>
      </c>
      <c r="N839" s="1"/>
      <c r="O839" s="4" t="s">
        <v>122</v>
      </c>
      <c r="P839" s="3"/>
    </row>
    <row r="840" spans="1:16" ht="39.6" x14ac:dyDescent="0.25">
      <c r="A840" s="34">
        <v>580</v>
      </c>
      <c r="B840" s="2" t="s">
        <v>118</v>
      </c>
      <c r="C840" s="4" t="s">
        <v>2327</v>
      </c>
      <c r="D840" s="1" t="s">
        <v>2328</v>
      </c>
      <c r="E840" s="14">
        <v>800</v>
      </c>
      <c r="F840" s="29" t="s">
        <v>3162</v>
      </c>
      <c r="G840" s="11">
        <v>283977.17</v>
      </c>
      <c r="H840" s="11">
        <v>283977.17</v>
      </c>
      <c r="I840" s="11">
        <v>0</v>
      </c>
      <c r="J840" s="11">
        <f t="shared" si="44"/>
        <v>283977.17</v>
      </c>
      <c r="K840" s="20"/>
      <c r="L840" s="30" t="s">
        <v>3181</v>
      </c>
      <c r="M840" s="24" t="s">
        <v>3180</v>
      </c>
      <c r="N840" s="1"/>
      <c r="O840" s="4" t="s">
        <v>122</v>
      </c>
      <c r="P840" s="3"/>
    </row>
    <row r="841" spans="1:16" ht="39.6" x14ac:dyDescent="0.25">
      <c r="A841" s="34">
        <v>581</v>
      </c>
      <c r="B841" s="2" t="s">
        <v>118</v>
      </c>
      <c r="C841" s="4" t="s">
        <v>2329</v>
      </c>
      <c r="D841" s="1" t="s">
        <v>2330</v>
      </c>
      <c r="E841" s="14">
        <v>800</v>
      </c>
      <c r="F841" s="29" t="s">
        <v>3177</v>
      </c>
      <c r="G841" s="11">
        <v>283977.17</v>
      </c>
      <c r="H841" s="11">
        <v>283977.17</v>
      </c>
      <c r="I841" s="11">
        <v>0</v>
      </c>
      <c r="J841" s="11">
        <f t="shared" si="44"/>
        <v>283977.17</v>
      </c>
      <c r="K841" s="20"/>
      <c r="L841" s="30" t="s">
        <v>3179</v>
      </c>
      <c r="M841" s="24" t="s">
        <v>3178</v>
      </c>
      <c r="N841" s="1"/>
      <c r="O841" s="4" t="s">
        <v>122</v>
      </c>
      <c r="P841" s="3"/>
    </row>
    <row r="842" spans="1:16" ht="26.4" x14ac:dyDescent="0.25">
      <c r="A842" s="34">
        <v>582</v>
      </c>
      <c r="B842" s="2" t="s">
        <v>118</v>
      </c>
      <c r="C842" s="4" t="s">
        <v>265</v>
      </c>
      <c r="D842" s="1" t="s">
        <v>266</v>
      </c>
      <c r="E842" s="14">
        <v>800</v>
      </c>
      <c r="F842" s="29" t="s">
        <v>3057</v>
      </c>
      <c r="G842" s="11">
        <v>283977.17</v>
      </c>
      <c r="H842" s="11">
        <v>283977.17</v>
      </c>
      <c r="I842" s="11">
        <v>0</v>
      </c>
      <c r="J842" s="11">
        <f t="shared" si="44"/>
        <v>283977.17</v>
      </c>
      <c r="K842" s="20"/>
      <c r="L842" s="30" t="s">
        <v>3059</v>
      </c>
      <c r="M842" s="24" t="s">
        <v>3058</v>
      </c>
      <c r="N842" s="1"/>
      <c r="O842" s="4" t="s">
        <v>122</v>
      </c>
      <c r="P842" s="3"/>
    </row>
    <row r="843" spans="1:16" ht="26.4" x14ac:dyDescent="0.25">
      <c r="A843" s="34">
        <v>583</v>
      </c>
      <c r="B843" s="2" t="s">
        <v>118</v>
      </c>
      <c r="C843" s="4" t="s">
        <v>267</v>
      </c>
      <c r="D843" s="1" t="s">
        <v>270</v>
      </c>
      <c r="E843" s="14">
        <v>400</v>
      </c>
      <c r="F843" s="29" t="s">
        <v>3063</v>
      </c>
      <c r="G843" s="11">
        <v>141988.57999999999</v>
      </c>
      <c r="H843" s="11">
        <v>141988.57999999999</v>
      </c>
      <c r="I843" s="11">
        <v>0</v>
      </c>
      <c r="J843" s="11">
        <f t="shared" si="44"/>
        <v>141988.57999999999</v>
      </c>
      <c r="K843" s="20"/>
      <c r="L843" s="30" t="s">
        <v>3065</v>
      </c>
      <c r="M843" s="24" t="s">
        <v>3064</v>
      </c>
      <c r="N843" s="1"/>
      <c r="O843" s="4" t="s">
        <v>122</v>
      </c>
      <c r="P843" s="3"/>
    </row>
    <row r="844" spans="1:16" ht="26.4" x14ac:dyDescent="0.25">
      <c r="A844" s="34">
        <v>584</v>
      </c>
      <c r="B844" s="2" t="s">
        <v>118</v>
      </c>
      <c r="C844" s="4" t="s">
        <v>268</v>
      </c>
      <c r="D844" s="1" t="s">
        <v>269</v>
      </c>
      <c r="E844" s="14">
        <v>800</v>
      </c>
      <c r="F844" s="29" t="s">
        <v>3072</v>
      </c>
      <c r="G844" s="11">
        <v>283977.17</v>
      </c>
      <c r="H844" s="11">
        <v>283977.17</v>
      </c>
      <c r="I844" s="11">
        <v>0</v>
      </c>
      <c r="J844" s="11">
        <f t="shared" si="44"/>
        <v>283977.17</v>
      </c>
      <c r="K844" s="20"/>
      <c r="L844" s="30" t="s">
        <v>3074</v>
      </c>
      <c r="M844" s="24" t="s">
        <v>3073</v>
      </c>
      <c r="N844" s="1"/>
      <c r="O844" s="4" t="s">
        <v>122</v>
      </c>
      <c r="P844" s="3"/>
    </row>
    <row r="845" spans="1:16" ht="26.4" x14ac:dyDescent="0.25">
      <c r="A845" s="34">
        <v>585</v>
      </c>
      <c r="B845" s="2" t="s">
        <v>118</v>
      </c>
      <c r="C845" s="4" t="s">
        <v>273</v>
      </c>
      <c r="D845" s="1" t="s">
        <v>274</v>
      </c>
      <c r="E845" s="14">
        <v>800</v>
      </c>
      <c r="F845" s="29" t="s">
        <v>3069</v>
      </c>
      <c r="G845" s="11">
        <v>283977.17</v>
      </c>
      <c r="H845" s="11">
        <v>283977.17</v>
      </c>
      <c r="I845" s="11">
        <v>0</v>
      </c>
      <c r="J845" s="11">
        <f t="shared" si="44"/>
        <v>283977.17</v>
      </c>
      <c r="K845" s="20"/>
      <c r="L845" s="30" t="s">
        <v>3071</v>
      </c>
      <c r="M845" s="24" t="s">
        <v>3070</v>
      </c>
      <c r="N845" s="1"/>
      <c r="O845" s="4" t="s">
        <v>122</v>
      </c>
      <c r="P845" s="3"/>
    </row>
    <row r="846" spans="1:16" ht="26.4" x14ac:dyDescent="0.25">
      <c r="A846" s="34">
        <v>586</v>
      </c>
      <c r="B846" s="2" t="s">
        <v>118</v>
      </c>
      <c r="C846" s="4" t="s">
        <v>271</v>
      </c>
      <c r="D846" s="1" t="s">
        <v>272</v>
      </c>
      <c r="E846" s="14">
        <v>800</v>
      </c>
      <c r="F846" s="29" t="s">
        <v>3048</v>
      </c>
      <c r="G846" s="11">
        <v>283977.17</v>
      </c>
      <c r="H846" s="11">
        <v>283977.17</v>
      </c>
      <c r="I846" s="11">
        <v>0</v>
      </c>
      <c r="J846" s="11">
        <f t="shared" si="44"/>
        <v>283977.17</v>
      </c>
      <c r="K846" s="20"/>
      <c r="L846" s="30" t="s">
        <v>3050</v>
      </c>
      <c r="M846" s="24" t="s">
        <v>3049</v>
      </c>
      <c r="N846" s="1"/>
      <c r="O846" s="4" t="s">
        <v>122</v>
      </c>
      <c r="P846" s="3"/>
    </row>
    <row r="847" spans="1:16" ht="26.4" x14ac:dyDescent="0.25">
      <c r="A847" s="34">
        <v>587</v>
      </c>
      <c r="B847" s="2" t="s">
        <v>118</v>
      </c>
      <c r="C847" s="37">
        <v>84</v>
      </c>
      <c r="D847" s="1" t="s">
        <v>162</v>
      </c>
      <c r="E847" s="14">
        <v>800</v>
      </c>
      <c r="F847" s="29" t="s">
        <v>3174</v>
      </c>
      <c r="G847" s="11">
        <v>283977.17</v>
      </c>
      <c r="H847" s="11">
        <v>13144</v>
      </c>
      <c r="I847" s="11">
        <v>0</v>
      </c>
      <c r="J847" s="11">
        <f t="shared" si="44"/>
        <v>13144</v>
      </c>
      <c r="K847" s="20"/>
      <c r="L847" s="30" t="s">
        <v>3176</v>
      </c>
      <c r="M847" s="24" t="s">
        <v>3175</v>
      </c>
      <c r="N847" s="1"/>
      <c r="O847" s="4" t="s">
        <v>122</v>
      </c>
      <c r="P847" s="2"/>
    </row>
    <row r="848" spans="1:16" x14ac:dyDescent="0.25">
      <c r="A848" s="34">
        <v>588</v>
      </c>
      <c r="B848" s="2" t="s">
        <v>118</v>
      </c>
      <c r="C848" s="37">
        <v>86</v>
      </c>
      <c r="D848" s="1" t="s">
        <v>8602</v>
      </c>
      <c r="E848" s="14">
        <v>800</v>
      </c>
      <c r="F848" s="29" t="s">
        <v>6927</v>
      </c>
      <c r="G848" s="11">
        <v>283977.17</v>
      </c>
      <c r="H848" s="11">
        <f>G848</f>
        <v>283977.17</v>
      </c>
      <c r="I848" s="11">
        <v>0</v>
      </c>
      <c r="J848" s="11">
        <f t="shared" ref="J848" si="45">H848-I848</f>
        <v>283977.17</v>
      </c>
      <c r="K848" s="20"/>
      <c r="L848" s="30"/>
      <c r="M848" s="24"/>
      <c r="N848" s="1"/>
      <c r="O848" s="4" t="s">
        <v>122</v>
      </c>
      <c r="P848" s="2"/>
    </row>
    <row r="849" spans="1:16" ht="39.6" x14ac:dyDescent="0.25">
      <c r="A849" s="34">
        <v>589</v>
      </c>
      <c r="B849" s="2" t="s">
        <v>118</v>
      </c>
      <c r="C849" s="37" t="s">
        <v>347</v>
      </c>
      <c r="D849" s="1" t="s">
        <v>348</v>
      </c>
      <c r="E849" s="14">
        <v>800</v>
      </c>
      <c r="F849" s="29" t="s">
        <v>3036</v>
      </c>
      <c r="G849" s="11">
        <v>283977.17</v>
      </c>
      <c r="H849" s="11">
        <v>283977.17</v>
      </c>
      <c r="I849" s="11">
        <v>0</v>
      </c>
      <c r="J849" s="11">
        <f t="shared" si="44"/>
        <v>283977.17</v>
      </c>
      <c r="K849" s="20"/>
      <c r="L849" s="30" t="s">
        <v>3038</v>
      </c>
      <c r="M849" s="24" t="s">
        <v>3037</v>
      </c>
      <c r="N849" s="1"/>
      <c r="O849" s="4" t="s">
        <v>122</v>
      </c>
      <c r="P849" s="2"/>
    </row>
    <row r="850" spans="1:16" ht="26.4" x14ac:dyDescent="0.25">
      <c r="A850" s="34">
        <v>590</v>
      </c>
      <c r="B850" s="2" t="s">
        <v>118</v>
      </c>
      <c r="C850" s="37">
        <v>93</v>
      </c>
      <c r="D850" s="1" t="s">
        <v>3512</v>
      </c>
      <c r="E850" s="14">
        <v>800</v>
      </c>
      <c r="F850" s="29" t="s">
        <v>3158</v>
      </c>
      <c r="G850" s="11">
        <v>283977.17</v>
      </c>
      <c r="H850" s="11">
        <v>283977.17</v>
      </c>
      <c r="I850" s="11"/>
      <c r="J850" s="11">
        <f t="shared" ref="J850:J854" si="46">H850-I850</f>
        <v>283977.17</v>
      </c>
      <c r="K850" s="20"/>
      <c r="L850" s="30" t="s">
        <v>3160</v>
      </c>
      <c r="M850" s="24" t="s">
        <v>3159</v>
      </c>
      <c r="N850" s="1"/>
      <c r="O850" s="4" t="s">
        <v>122</v>
      </c>
      <c r="P850" s="2"/>
    </row>
    <row r="851" spans="1:16" ht="26.4" x14ac:dyDescent="0.25">
      <c r="A851" s="34">
        <v>591</v>
      </c>
      <c r="B851" s="2" t="s">
        <v>118</v>
      </c>
      <c r="C851" s="37">
        <v>26</v>
      </c>
      <c r="D851" s="1" t="s">
        <v>275</v>
      </c>
      <c r="E851" s="14">
        <v>807</v>
      </c>
      <c r="F851" s="29" t="s">
        <v>3051</v>
      </c>
      <c r="G851" s="11">
        <v>286461.96999999997</v>
      </c>
      <c r="H851" s="11">
        <v>13121.82</v>
      </c>
      <c r="I851" s="11">
        <v>0</v>
      </c>
      <c r="J851" s="11">
        <f t="shared" si="46"/>
        <v>13121.82</v>
      </c>
      <c r="K851" s="20"/>
      <c r="L851" s="30" t="s">
        <v>3053</v>
      </c>
      <c r="M851" s="24" t="s">
        <v>3052</v>
      </c>
      <c r="N851" s="1"/>
      <c r="O851" s="4" t="s">
        <v>122</v>
      </c>
      <c r="P851" s="2"/>
    </row>
    <row r="852" spans="1:16" ht="26.4" x14ac:dyDescent="0.25">
      <c r="A852" s="34">
        <v>592</v>
      </c>
      <c r="B852" s="2" t="s">
        <v>118</v>
      </c>
      <c r="C852" s="37">
        <v>68</v>
      </c>
      <c r="D852" s="1"/>
      <c r="E852" s="14">
        <v>800</v>
      </c>
      <c r="F852" s="29" t="s">
        <v>3166</v>
      </c>
      <c r="G852" s="11">
        <v>286461.96999999997</v>
      </c>
      <c r="H852" s="11"/>
      <c r="I852" s="11"/>
      <c r="J852" s="11">
        <f t="shared" si="46"/>
        <v>0</v>
      </c>
      <c r="K852" s="20"/>
      <c r="L852" s="30" t="s">
        <v>3168</v>
      </c>
      <c r="M852" s="24" t="s">
        <v>3167</v>
      </c>
      <c r="N852" s="1"/>
      <c r="O852" s="4" t="s">
        <v>122</v>
      </c>
      <c r="P852" s="2"/>
    </row>
    <row r="853" spans="1:16" ht="26.4" x14ac:dyDescent="0.25">
      <c r="A853" s="34">
        <v>593</v>
      </c>
      <c r="B853" s="2" t="s">
        <v>118</v>
      </c>
      <c r="C853" s="37">
        <v>166</v>
      </c>
      <c r="D853" s="1" t="s">
        <v>3511</v>
      </c>
      <c r="E853" s="14">
        <v>800</v>
      </c>
      <c r="F853" s="29" t="s">
        <v>3169</v>
      </c>
      <c r="G853" s="11">
        <v>283977.17</v>
      </c>
      <c r="H853" s="11">
        <v>283977.17</v>
      </c>
      <c r="I853" s="11">
        <v>0</v>
      </c>
      <c r="J853" s="11">
        <f t="shared" si="46"/>
        <v>283977.17</v>
      </c>
      <c r="K853" s="20"/>
      <c r="L853" s="30" t="s">
        <v>3171</v>
      </c>
      <c r="M853" s="24" t="s">
        <v>3170</v>
      </c>
      <c r="N853" s="1"/>
      <c r="O853" s="4"/>
      <c r="P853" s="2"/>
    </row>
    <row r="854" spans="1:16" ht="26.4" x14ac:dyDescent="0.25">
      <c r="A854" s="34">
        <v>594</v>
      </c>
      <c r="B854" s="3" t="s">
        <v>3161</v>
      </c>
      <c r="C854" s="37">
        <v>15</v>
      </c>
      <c r="D854" s="1" t="s">
        <v>3513</v>
      </c>
      <c r="E854" s="14">
        <v>400</v>
      </c>
      <c r="F854" s="29" t="s">
        <v>3163</v>
      </c>
      <c r="G854" s="11">
        <v>141988.57999999999</v>
      </c>
      <c r="H854" s="11">
        <v>141988.57999999999</v>
      </c>
      <c r="I854" s="11">
        <v>0</v>
      </c>
      <c r="J854" s="11">
        <f t="shared" si="46"/>
        <v>141988.57999999999</v>
      </c>
      <c r="K854" s="20"/>
      <c r="L854" s="30" t="s">
        <v>3165</v>
      </c>
      <c r="M854" s="24" t="s">
        <v>3164</v>
      </c>
      <c r="N854" s="1"/>
      <c r="O854" s="4" t="s">
        <v>122</v>
      </c>
      <c r="P854" s="2"/>
    </row>
    <row r="855" spans="1:16" ht="39.6" x14ac:dyDescent="0.25">
      <c r="A855" s="34">
        <v>595</v>
      </c>
      <c r="B855" s="2" t="s">
        <v>251</v>
      </c>
      <c r="C855" s="37">
        <v>8</v>
      </c>
      <c r="D855" s="1" t="s">
        <v>2301</v>
      </c>
      <c r="E855" s="14">
        <v>600</v>
      </c>
      <c r="F855" s="29" t="s">
        <v>3228</v>
      </c>
      <c r="G855" s="11">
        <v>212982.88</v>
      </c>
      <c r="H855" s="11">
        <v>212982.88</v>
      </c>
      <c r="I855" s="11">
        <v>0</v>
      </c>
      <c r="J855" s="11">
        <f t="shared" si="44"/>
        <v>212982.88</v>
      </c>
      <c r="K855" s="20"/>
      <c r="L855" s="30" t="s">
        <v>3187</v>
      </c>
      <c r="M855" s="24" t="s">
        <v>3229</v>
      </c>
      <c r="N855" s="1"/>
      <c r="O855" s="4" t="s">
        <v>122</v>
      </c>
      <c r="P855" s="2"/>
    </row>
    <row r="856" spans="1:16" ht="39.6" x14ac:dyDescent="0.25">
      <c r="A856" s="34">
        <v>596</v>
      </c>
      <c r="B856" s="2" t="s">
        <v>251</v>
      </c>
      <c r="C856" s="37">
        <v>15</v>
      </c>
      <c r="D856" s="1" t="s">
        <v>2302</v>
      </c>
      <c r="E856" s="14">
        <v>600</v>
      </c>
      <c r="F856" s="29" t="s">
        <v>3225</v>
      </c>
      <c r="G856" s="11">
        <v>212982.88</v>
      </c>
      <c r="H856" s="11">
        <v>212982.88</v>
      </c>
      <c r="I856" s="11">
        <v>0</v>
      </c>
      <c r="J856" s="11">
        <f t="shared" ref="J856:J861" si="47">H856-I856</f>
        <v>212982.88</v>
      </c>
      <c r="K856" s="20"/>
      <c r="L856" s="30" t="s">
        <v>3227</v>
      </c>
      <c r="M856" s="24" t="s">
        <v>3226</v>
      </c>
      <c r="N856" s="1"/>
      <c r="O856" s="4" t="s">
        <v>122</v>
      </c>
      <c r="P856" s="2"/>
    </row>
    <row r="857" spans="1:16" ht="26.4" x14ac:dyDescent="0.25">
      <c r="A857" s="34">
        <v>597</v>
      </c>
      <c r="B857" s="2" t="s">
        <v>251</v>
      </c>
      <c r="C857" s="37">
        <v>37</v>
      </c>
      <c r="D857" s="1" t="s">
        <v>2303</v>
      </c>
      <c r="E857" s="14">
        <v>600</v>
      </c>
      <c r="F857" s="121" t="s">
        <v>3222</v>
      </c>
      <c r="G857" s="11">
        <v>212982.88</v>
      </c>
      <c r="H857" s="11">
        <v>212982.88</v>
      </c>
      <c r="I857" s="11">
        <v>0</v>
      </c>
      <c r="J857" s="11">
        <f t="shared" si="47"/>
        <v>212982.88</v>
      </c>
      <c r="K857" s="20"/>
      <c r="L857" s="30" t="s">
        <v>3224</v>
      </c>
      <c r="M857" s="24" t="s">
        <v>3223</v>
      </c>
      <c r="N857" s="1"/>
      <c r="O857" s="4" t="s">
        <v>122</v>
      </c>
      <c r="P857" s="2"/>
    </row>
    <row r="858" spans="1:16" ht="39.6" x14ac:dyDescent="0.25">
      <c r="A858" s="34">
        <v>598</v>
      </c>
      <c r="B858" s="2" t="s">
        <v>251</v>
      </c>
      <c r="C858" s="37" t="s">
        <v>2731</v>
      </c>
      <c r="D858" s="1" t="s">
        <v>2304</v>
      </c>
      <c r="E858" s="14">
        <v>300</v>
      </c>
      <c r="F858" s="29" t="s">
        <v>3219</v>
      </c>
      <c r="G858" s="11">
        <v>106491.44</v>
      </c>
      <c r="H858" s="11">
        <v>106491.44</v>
      </c>
      <c r="I858" s="11">
        <v>0</v>
      </c>
      <c r="J858" s="11">
        <f t="shared" si="47"/>
        <v>106491.44</v>
      </c>
      <c r="K858" s="20"/>
      <c r="L858" s="30" t="s">
        <v>3221</v>
      </c>
      <c r="M858" s="24" t="s">
        <v>3220</v>
      </c>
      <c r="N858" s="1"/>
      <c r="O858" s="4" t="s">
        <v>122</v>
      </c>
      <c r="P858" s="2"/>
    </row>
    <row r="859" spans="1:16" ht="39.6" x14ac:dyDescent="0.25">
      <c r="A859" s="34">
        <v>599</v>
      </c>
      <c r="B859" s="2" t="s">
        <v>251</v>
      </c>
      <c r="C859" s="37">
        <v>48</v>
      </c>
      <c r="D859" s="1" t="s">
        <v>2305</v>
      </c>
      <c r="E859" s="14">
        <v>600</v>
      </c>
      <c r="F859" s="29" t="s">
        <v>3216</v>
      </c>
      <c r="G859" s="11">
        <v>212982.88</v>
      </c>
      <c r="H859" s="11">
        <v>212982.88</v>
      </c>
      <c r="I859" s="11">
        <v>0</v>
      </c>
      <c r="J859" s="11">
        <f t="shared" si="47"/>
        <v>212982.88</v>
      </c>
      <c r="K859" s="20"/>
      <c r="L859" s="30" t="s">
        <v>3218</v>
      </c>
      <c r="M859" s="145" t="s">
        <v>3217</v>
      </c>
      <c r="N859" s="1"/>
      <c r="O859" s="4" t="s">
        <v>122</v>
      </c>
      <c r="P859" s="2"/>
    </row>
    <row r="860" spans="1:16" ht="39.6" x14ac:dyDescent="0.25">
      <c r="A860" s="34">
        <v>600</v>
      </c>
      <c r="B860" s="2" t="s">
        <v>251</v>
      </c>
      <c r="C860" s="37">
        <v>61</v>
      </c>
      <c r="D860" s="1" t="s">
        <v>2306</v>
      </c>
      <c r="E860" s="14">
        <v>600</v>
      </c>
      <c r="F860" s="29" t="s">
        <v>3213</v>
      </c>
      <c r="G860" s="11">
        <v>212982.88</v>
      </c>
      <c r="H860" s="11">
        <v>212982.88</v>
      </c>
      <c r="I860" s="11">
        <v>0</v>
      </c>
      <c r="J860" s="11">
        <f t="shared" si="47"/>
        <v>212982.88</v>
      </c>
      <c r="K860" s="20"/>
      <c r="L860" s="30" t="s">
        <v>3215</v>
      </c>
      <c r="M860" s="24" t="s">
        <v>3214</v>
      </c>
      <c r="N860" s="1"/>
      <c r="O860" s="4" t="s">
        <v>122</v>
      </c>
      <c r="P860" s="2"/>
    </row>
    <row r="861" spans="1:16" ht="26.4" x14ac:dyDescent="0.25">
      <c r="A861" s="34">
        <v>601</v>
      </c>
      <c r="B861" s="2" t="s">
        <v>251</v>
      </c>
      <c r="C861" s="37">
        <v>60</v>
      </c>
      <c r="D861" s="1" t="s">
        <v>282</v>
      </c>
      <c r="E861" s="14">
        <v>600</v>
      </c>
      <c r="F861" s="29" t="s">
        <v>3066</v>
      </c>
      <c r="G861" s="11">
        <v>212982.88</v>
      </c>
      <c r="H861" s="11">
        <v>212982.88</v>
      </c>
      <c r="I861" s="11">
        <v>0</v>
      </c>
      <c r="J861" s="11">
        <f t="shared" si="47"/>
        <v>212982.88</v>
      </c>
      <c r="K861" s="20"/>
      <c r="L861" s="30" t="s">
        <v>3068</v>
      </c>
      <c r="M861" s="24" t="s">
        <v>3067</v>
      </c>
      <c r="N861" s="1"/>
      <c r="O861" s="4" t="s">
        <v>122</v>
      </c>
      <c r="P861" s="2"/>
    </row>
    <row r="862" spans="1:16" ht="26.4" x14ac:dyDescent="0.25">
      <c r="A862" s="34">
        <v>602</v>
      </c>
      <c r="B862" s="2" t="s">
        <v>251</v>
      </c>
      <c r="C862" s="37">
        <v>44</v>
      </c>
      <c r="D862" s="1" t="s">
        <v>278</v>
      </c>
      <c r="E862" s="14">
        <v>600</v>
      </c>
      <c r="F862" s="29" t="s">
        <v>3044</v>
      </c>
      <c r="G862" s="11">
        <v>212982.88</v>
      </c>
      <c r="H862" s="11">
        <v>9666</v>
      </c>
      <c r="I862" s="11">
        <v>0</v>
      </c>
      <c r="J862" s="11">
        <f t="shared" ref="J862:J882" si="48">H862-I862</f>
        <v>9666</v>
      </c>
      <c r="K862" s="20"/>
      <c r="L862" s="30" t="s">
        <v>3046</v>
      </c>
      <c r="M862" s="24" t="s">
        <v>3045</v>
      </c>
      <c r="N862" s="1"/>
      <c r="O862" s="4" t="s">
        <v>122</v>
      </c>
      <c r="P862" s="2"/>
    </row>
    <row r="863" spans="1:16" ht="26.4" x14ac:dyDescent="0.25">
      <c r="A863" s="34">
        <v>603</v>
      </c>
      <c r="B863" s="2" t="s">
        <v>280</v>
      </c>
      <c r="C863" s="37">
        <v>82</v>
      </c>
      <c r="D863" s="1" t="s">
        <v>281</v>
      </c>
      <c r="E863" s="14">
        <v>366</v>
      </c>
      <c r="F863" s="29" t="s">
        <v>3060</v>
      </c>
      <c r="G863" s="11">
        <v>129919.55</v>
      </c>
      <c r="H863" s="11">
        <v>129919.55</v>
      </c>
      <c r="I863" s="11">
        <v>0</v>
      </c>
      <c r="J863" s="11">
        <f t="shared" si="48"/>
        <v>129919.55</v>
      </c>
      <c r="K863" s="20"/>
      <c r="L863" s="30" t="s">
        <v>3062</v>
      </c>
      <c r="M863" s="24" t="s">
        <v>3061</v>
      </c>
      <c r="N863" s="1"/>
      <c r="O863" s="4" t="s">
        <v>122</v>
      </c>
      <c r="P863" s="2"/>
    </row>
    <row r="864" spans="1:16" ht="26.4" x14ac:dyDescent="0.25">
      <c r="A864" s="34">
        <v>604</v>
      </c>
      <c r="B864" s="2" t="s">
        <v>509</v>
      </c>
      <c r="C864" s="37">
        <v>101</v>
      </c>
      <c r="D864" s="1" t="s">
        <v>510</v>
      </c>
      <c r="E864" s="14">
        <v>510</v>
      </c>
      <c r="F864" s="29" t="s">
        <v>3155</v>
      </c>
      <c r="G864" s="11">
        <v>181035.44</v>
      </c>
      <c r="H864" s="11">
        <v>181035.44</v>
      </c>
      <c r="I864" s="11">
        <v>0</v>
      </c>
      <c r="J864" s="11">
        <f t="shared" si="48"/>
        <v>181035.44</v>
      </c>
      <c r="K864" s="20"/>
      <c r="L864" s="30" t="s">
        <v>3157</v>
      </c>
      <c r="M864" s="24" t="s">
        <v>3156</v>
      </c>
      <c r="N864" s="1"/>
      <c r="O864" s="4" t="s">
        <v>122</v>
      </c>
      <c r="P864" s="2"/>
    </row>
    <row r="865" spans="1:16" ht="39.6" x14ac:dyDescent="0.25">
      <c r="A865" s="34">
        <v>605</v>
      </c>
      <c r="B865" s="3" t="s">
        <v>3230</v>
      </c>
      <c r="C865" s="37">
        <v>24</v>
      </c>
      <c r="D865" s="1" t="s">
        <v>508</v>
      </c>
      <c r="E865" s="14">
        <v>600</v>
      </c>
      <c r="F865" s="29" t="s">
        <v>3231</v>
      </c>
      <c r="G865" s="11">
        <v>212982.88</v>
      </c>
      <c r="H865" s="11">
        <v>212982.88</v>
      </c>
      <c r="I865" s="11">
        <v>0</v>
      </c>
      <c r="J865" s="11">
        <f t="shared" si="48"/>
        <v>212982.88</v>
      </c>
      <c r="K865" s="20"/>
      <c r="L865" s="30" t="s">
        <v>3232</v>
      </c>
      <c r="M865" s="24" t="s">
        <v>3233</v>
      </c>
      <c r="N865" s="1"/>
      <c r="O865" s="4" t="s">
        <v>122</v>
      </c>
      <c r="P865" s="2"/>
    </row>
    <row r="866" spans="1:16" ht="39.6" x14ac:dyDescent="0.25">
      <c r="A866" s="34">
        <v>606</v>
      </c>
      <c r="B866" s="3" t="s">
        <v>3211</v>
      </c>
      <c r="C866" s="37">
        <v>4</v>
      </c>
      <c r="D866" s="1" t="s">
        <v>3212</v>
      </c>
      <c r="E866" s="14">
        <v>652</v>
      </c>
      <c r="F866" s="29" t="s">
        <v>3208</v>
      </c>
      <c r="G866" s="11">
        <v>231441.39</v>
      </c>
      <c r="H866" s="11">
        <v>231441.39</v>
      </c>
      <c r="I866" s="11">
        <v>0</v>
      </c>
      <c r="J866" s="11">
        <f t="shared" si="48"/>
        <v>231441.39</v>
      </c>
      <c r="K866" s="20"/>
      <c r="L866" s="20" t="s">
        <v>3210</v>
      </c>
      <c r="M866" s="24" t="s">
        <v>3209</v>
      </c>
      <c r="N866" s="1"/>
      <c r="O866" s="4"/>
      <c r="P866" s="2"/>
    </row>
    <row r="867" spans="1:16" ht="26.4" x14ac:dyDescent="0.25">
      <c r="A867" s="34">
        <v>607</v>
      </c>
      <c r="B867" s="3" t="s">
        <v>252</v>
      </c>
      <c r="C867" s="37" t="s">
        <v>5964</v>
      </c>
      <c r="D867" s="79" t="s">
        <v>5979</v>
      </c>
      <c r="E867" s="17">
        <v>4068</v>
      </c>
      <c r="F867" s="127" t="s">
        <v>3047</v>
      </c>
      <c r="G867" s="34">
        <v>274305.24</v>
      </c>
      <c r="H867" s="34">
        <v>274305.24</v>
      </c>
      <c r="I867" s="11">
        <v>0</v>
      </c>
      <c r="J867" s="11">
        <f t="shared" si="48"/>
        <v>274305.24</v>
      </c>
      <c r="K867" s="21"/>
      <c r="L867" s="30" t="s">
        <v>5994</v>
      </c>
      <c r="M867" s="24" t="s">
        <v>5997</v>
      </c>
      <c r="N867" s="9"/>
      <c r="O867" s="6" t="s">
        <v>3555</v>
      </c>
      <c r="P867" s="2"/>
    </row>
    <row r="868" spans="1:16" ht="26.4" x14ac:dyDescent="0.25">
      <c r="A868" s="34">
        <v>608</v>
      </c>
      <c r="B868" s="3" t="s">
        <v>252</v>
      </c>
      <c r="C868" s="37" t="s">
        <v>5964</v>
      </c>
      <c r="D868" s="79" t="s">
        <v>5980</v>
      </c>
      <c r="E868" s="17">
        <v>971</v>
      </c>
      <c r="F868" s="127" t="s">
        <v>5965</v>
      </c>
      <c r="G868" s="34">
        <v>65474.53</v>
      </c>
      <c r="H868" s="34">
        <v>65474.53</v>
      </c>
      <c r="I868" s="11">
        <v>0</v>
      </c>
      <c r="J868" s="11">
        <f t="shared" si="48"/>
        <v>65474.53</v>
      </c>
      <c r="K868" s="21"/>
      <c r="L868" s="30" t="s">
        <v>5995</v>
      </c>
      <c r="M868" s="40" t="s">
        <v>5996</v>
      </c>
      <c r="N868" s="9"/>
      <c r="O868" s="6" t="s">
        <v>3555</v>
      </c>
      <c r="P868" s="2"/>
    </row>
    <row r="869" spans="1:16" ht="26.4" x14ac:dyDescent="0.25">
      <c r="A869" s="34">
        <v>609</v>
      </c>
      <c r="B869" s="3" t="s">
        <v>252</v>
      </c>
      <c r="C869" s="37" t="s">
        <v>5964</v>
      </c>
      <c r="D869" s="79" t="s">
        <v>5981</v>
      </c>
      <c r="E869" s="17">
        <v>970</v>
      </c>
      <c r="F869" s="127" t="s">
        <v>5966</v>
      </c>
      <c r="G869" s="34">
        <v>65407.1</v>
      </c>
      <c r="H869" s="34">
        <v>65407.1</v>
      </c>
      <c r="I869" s="11">
        <v>0</v>
      </c>
      <c r="J869" s="11">
        <f t="shared" si="48"/>
        <v>65407.1</v>
      </c>
      <c r="K869" s="21"/>
      <c r="L869" s="30" t="s">
        <v>5999</v>
      </c>
      <c r="M869" s="40" t="s">
        <v>5998</v>
      </c>
      <c r="N869" s="9"/>
      <c r="O869" s="6" t="s">
        <v>3555</v>
      </c>
      <c r="P869" s="2"/>
    </row>
    <row r="870" spans="1:16" ht="26.4" x14ac:dyDescent="0.25">
      <c r="A870" s="34">
        <v>610</v>
      </c>
      <c r="B870" s="3" t="s">
        <v>252</v>
      </c>
      <c r="C870" s="37" t="s">
        <v>5964</v>
      </c>
      <c r="D870" s="79" t="s">
        <v>5982</v>
      </c>
      <c r="E870" s="17">
        <v>970</v>
      </c>
      <c r="F870" s="127" t="s">
        <v>5967</v>
      </c>
      <c r="G870" s="34">
        <v>65407.1</v>
      </c>
      <c r="H870" s="34">
        <v>65407.1</v>
      </c>
      <c r="I870" s="11">
        <v>0</v>
      </c>
      <c r="J870" s="11">
        <f t="shared" si="48"/>
        <v>65407.1</v>
      </c>
      <c r="K870" s="21"/>
      <c r="L870" s="30" t="s">
        <v>5999</v>
      </c>
      <c r="M870" s="40" t="s">
        <v>6000</v>
      </c>
      <c r="N870" s="9"/>
      <c r="O870" s="6" t="s">
        <v>3555</v>
      </c>
      <c r="P870" s="2"/>
    </row>
    <row r="871" spans="1:16" ht="26.4" x14ac:dyDescent="0.25">
      <c r="A871" s="34">
        <v>611</v>
      </c>
      <c r="B871" s="3" t="s">
        <v>252</v>
      </c>
      <c r="C871" s="37" t="s">
        <v>5964</v>
      </c>
      <c r="D871" s="79" t="s">
        <v>5983</v>
      </c>
      <c r="E871" s="17">
        <v>971</v>
      </c>
      <c r="F871" s="127" t="s">
        <v>5968</v>
      </c>
      <c r="G871" s="34">
        <v>65407.1</v>
      </c>
      <c r="H871" s="34">
        <v>65407.1</v>
      </c>
      <c r="I871" s="11">
        <v>0</v>
      </c>
      <c r="J871" s="11">
        <f t="shared" si="48"/>
        <v>65407.1</v>
      </c>
      <c r="K871" s="21"/>
      <c r="L871" s="30" t="s">
        <v>6002</v>
      </c>
      <c r="M871" s="40" t="s">
        <v>6001</v>
      </c>
      <c r="N871" s="9"/>
      <c r="O871" s="6" t="s">
        <v>3555</v>
      </c>
      <c r="P871" s="2"/>
    </row>
    <row r="872" spans="1:16" ht="26.4" x14ac:dyDescent="0.25">
      <c r="A872" s="34">
        <v>612</v>
      </c>
      <c r="B872" s="3" t="s">
        <v>252</v>
      </c>
      <c r="C872" s="37" t="s">
        <v>5964</v>
      </c>
      <c r="D872" s="79" t="s">
        <v>5984</v>
      </c>
      <c r="E872" s="17">
        <v>989</v>
      </c>
      <c r="F872" s="127" t="s">
        <v>5969</v>
      </c>
      <c r="G872" s="34">
        <v>66688.27</v>
      </c>
      <c r="H872" s="34">
        <v>66688.27</v>
      </c>
      <c r="I872" s="11">
        <v>0</v>
      </c>
      <c r="J872" s="11">
        <f t="shared" si="48"/>
        <v>66688.27</v>
      </c>
      <c r="K872" s="21"/>
      <c r="L872" s="30" t="s">
        <v>6002</v>
      </c>
      <c r="M872" s="40" t="s">
        <v>6003</v>
      </c>
      <c r="N872" s="9"/>
      <c r="O872" s="6" t="s">
        <v>3555</v>
      </c>
      <c r="P872" s="2"/>
    </row>
    <row r="873" spans="1:16" ht="26.4" x14ac:dyDescent="0.25">
      <c r="A873" s="34">
        <v>613</v>
      </c>
      <c r="B873" s="3" t="s">
        <v>252</v>
      </c>
      <c r="C873" s="37" t="s">
        <v>5964</v>
      </c>
      <c r="D873" s="79" t="s">
        <v>5985</v>
      </c>
      <c r="E873" s="17">
        <v>989</v>
      </c>
      <c r="F873" s="127" t="s">
        <v>5970</v>
      </c>
      <c r="G873" s="34">
        <v>66688.27</v>
      </c>
      <c r="H873" s="34">
        <v>66688.27</v>
      </c>
      <c r="I873" s="11">
        <v>0</v>
      </c>
      <c r="J873" s="11">
        <f t="shared" si="48"/>
        <v>66688.27</v>
      </c>
      <c r="K873" s="21"/>
      <c r="L873" s="30" t="s">
        <v>6005</v>
      </c>
      <c r="M873" s="40" t="s">
        <v>6004</v>
      </c>
      <c r="N873" s="9"/>
      <c r="O873" s="6" t="s">
        <v>3555</v>
      </c>
      <c r="P873" s="2"/>
    </row>
    <row r="874" spans="1:16" ht="26.4" x14ac:dyDescent="0.25">
      <c r="A874" s="34">
        <v>614</v>
      </c>
      <c r="B874" s="3" t="s">
        <v>252</v>
      </c>
      <c r="C874" s="37" t="s">
        <v>5964</v>
      </c>
      <c r="D874" s="79" t="s">
        <v>5986</v>
      </c>
      <c r="E874" s="17">
        <v>989</v>
      </c>
      <c r="F874" s="127" t="s">
        <v>5971</v>
      </c>
      <c r="G874" s="34">
        <v>66688.27</v>
      </c>
      <c r="H874" s="34">
        <v>66688.27</v>
      </c>
      <c r="I874" s="11">
        <v>0</v>
      </c>
      <c r="J874" s="11">
        <f t="shared" si="48"/>
        <v>66688.27</v>
      </c>
      <c r="K874" s="21"/>
      <c r="L874" s="30" t="s">
        <v>6005</v>
      </c>
      <c r="M874" s="40" t="s">
        <v>6006</v>
      </c>
      <c r="N874" s="9"/>
      <c r="O874" s="6" t="s">
        <v>3555</v>
      </c>
      <c r="P874" s="2"/>
    </row>
    <row r="875" spans="1:16" ht="26.4" x14ac:dyDescent="0.25">
      <c r="A875" s="34">
        <v>615</v>
      </c>
      <c r="B875" s="3" t="s">
        <v>252</v>
      </c>
      <c r="C875" s="37" t="s">
        <v>5964</v>
      </c>
      <c r="D875" s="79" t="s">
        <v>5987</v>
      </c>
      <c r="E875" s="261">
        <v>988</v>
      </c>
      <c r="F875" s="127" t="s">
        <v>5972</v>
      </c>
      <c r="G875" s="34">
        <v>66620.84</v>
      </c>
      <c r="H875" s="34">
        <v>66620.84</v>
      </c>
      <c r="I875" s="11">
        <v>0</v>
      </c>
      <c r="J875" s="11">
        <f t="shared" si="48"/>
        <v>66620.84</v>
      </c>
      <c r="K875" s="21"/>
      <c r="L875" s="30" t="s">
        <v>6008</v>
      </c>
      <c r="M875" s="40" t="s">
        <v>6007</v>
      </c>
      <c r="N875" s="9"/>
      <c r="O875" s="6" t="s">
        <v>3555</v>
      </c>
      <c r="P875" s="2"/>
    </row>
    <row r="876" spans="1:16" ht="26.4" x14ac:dyDescent="0.25">
      <c r="A876" s="34">
        <v>616</v>
      </c>
      <c r="B876" s="3" t="s">
        <v>252</v>
      </c>
      <c r="C876" s="37" t="s">
        <v>5964</v>
      </c>
      <c r="D876" s="79" t="s">
        <v>5988</v>
      </c>
      <c r="E876" s="17">
        <v>990</v>
      </c>
      <c r="F876" s="127" t="s">
        <v>5973</v>
      </c>
      <c r="G876" s="34">
        <v>66755.7</v>
      </c>
      <c r="H876" s="34">
        <v>66755.7</v>
      </c>
      <c r="I876" s="11">
        <v>0</v>
      </c>
      <c r="J876" s="11">
        <f t="shared" si="48"/>
        <v>66755.7</v>
      </c>
      <c r="K876" s="21"/>
      <c r="L876" s="30" t="s">
        <v>5995</v>
      </c>
      <c r="M876" s="40" t="s">
        <v>6009</v>
      </c>
      <c r="N876" s="9"/>
      <c r="O876" s="6" t="s">
        <v>3555</v>
      </c>
      <c r="P876" s="2"/>
    </row>
    <row r="877" spans="1:16" ht="26.4" x14ac:dyDescent="0.25">
      <c r="A877" s="34">
        <v>617</v>
      </c>
      <c r="B877" s="3" t="s">
        <v>252</v>
      </c>
      <c r="C877" s="37" t="s">
        <v>5964</v>
      </c>
      <c r="D877" s="79" t="s">
        <v>5989</v>
      </c>
      <c r="E877" s="17">
        <v>1003</v>
      </c>
      <c r="F877" s="127" t="s">
        <v>5974</v>
      </c>
      <c r="G877" s="34">
        <v>67632.289999999994</v>
      </c>
      <c r="H877" s="34">
        <v>67632.289999999994</v>
      </c>
      <c r="I877" s="11">
        <v>0</v>
      </c>
      <c r="J877" s="11">
        <f t="shared" si="48"/>
        <v>67632.289999999994</v>
      </c>
      <c r="K877" s="21"/>
      <c r="L877" s="30" t="s">
        <v>6002</v>
      </c>
      <c r="M877" s="40" t="s">
        <v>6010</v>
      </c>
      <c r="N877" s="9"/>
      <c r="O877" s="6" t="s">
        <v>3555</v>
      </c>
      <c r="P877" s="2"/>
    </row>
    <row r="878" spans="1:16" ht="26.4" x14ac:dyDescent="0.25">
      <c r="A878" s="34">
        <v>618</v>
      </c>
      <c r="B878" s="3" t="s">
        <v>252</v>
      </c>
      <c r="C878" s="37" t="s">
        <v>5964</v>
      </c>
      <c r="D878" s="79" t="s">
        <v>5990</v>
      </c>
      <c r="E878" s="17">
        <v>1002</v>
      </c>
      <c r="F878" s="127" t="s">
        <v>5975</v>
      </c>
      <c r="G878" s="34">
        <v>67564.86</v>
      </c>
      <c r="H878" s="34">
        <v>67564.86</v>
      </c>
      <c r="I878" s="11">
        <v>0</v>
      </c>
      <c r="J878" s="11">
        <f t="shared" si="48"/>
        <v>67564.86</v>
      </c>
      <c r="K878" s="21"/>
      <c r="L878" s="30" t="s">
        <v>6002</v>
      </c>
      <c r="M878" s="40" t="s">
        <v>6011</v>
      </c>
      <c r="N878" s="9"/>
      <c r="O878" s="6" t="s">
        <v>3555</v>
      </c>
      <c r="P878" s="2"/>
    </row>
    <row r="879" spans="1:16" ht="26.4" x14ac:dyDescent="0.25">
      <c r="A879" s="34">
        <v>619</v>
      </c>
      <c r="B879" s="3" t="s">
        <v>252</v>
      </c>
      <c r="C879" s="37" t="s">
        <v>5964</v>
      </c>
      <c r="D879" s="79" t="s">
        <v>5991</v>
      </c>
      <c r="E879" s="17">
        <v>1002</v>
      </c>
      <c r="F879" s="127" t="s">
        <v>5976</v>
      </c>
      <c r="G879" s="34">
        <v>67564.86</v>
      </c>
      <c r="H879" s="34">
        <v>67564.86</v>
      </c>
      <c r="I879" s="11">
        <v>0</v>
      </c>
      <c r="J879" s="11">
        <f t="shared" si="48"/>
        <v>67564.86</v>
      </c>
      <c r="K879" s="21"/>
      <c r="L879" s="30" t="s">
        <v>5999</v>
      </c>
      <c r="M879" s="40" t="s">
        <v>6012</v>
      </c>
      <c r="N879" s="9"/>
      <c r="O879" s="6" t="s">
        <v>3555</v>
      </c>
      <c r="P879" s="2"/>
    </row>
    <row r="880" spans="1:16" ht="26.4" x14ac:dyDescent="0.25">
      <c r="A880" s="34">
        <v>620</v>
      </c>
      <c r="B880" s="3" t="s">
        <v>252</v>
      </c>
      <c r="C880" s="37" t="s">
        <v>5964</v>
      </c>
      <c r="D880" s="79" t="s">
        <v>5992</v>
      </c>
      <c r="E880" s="17">
        <v>1001</v>
      </c>
      <c r="F880" s="127" t="s">
        <v>5977</v>
      </c>
      <c r="G880" s="34">
        <v>67497.429999999993</v>
      </c>
      <c r="H880" s="34">
        <v>67497.429999999993</v>
      </c>
      <c r="I880" s="11">
        <v>0</v>
      </c>
      <c r="J880" s="11">
        <f t="shared" si="48"/>
        <v>67497.429999999993</v>
      </c>
      <c r="K880" s="21"/>
      <c r="L880" s="30" t="s">
        <v>5995</v>
      </c>
      <c r="M880" s="40" t="s">
        <v>6013</v>
      </c>
      <c r="N880" s="9"/>
      <c r="O880" s="6" t="s">
        <v>3555</v>
      </c>
      <c r="P880" s="2"/>
    </row>
    <row r="881" spans="1:16" ht="26.4" x14ac:dyDescent="0.25">
      <c r="A881" s="34">
        <v>621</v>
      </c>
      <c r="B881" s="3" t="s">
        <v>252</v>
      </c>
      <c r="C881" s="37" t="s">
        <v>5964</v>
      </c>
      <c r="D881" s="79" t="s">
        <v>5993</v>
      </c>
      <c r="E881" s="17">
        <v>970</v>
      </c>
      <c r="F881" s="127" t="s">
        <v>5978</v>
      </c>
      <c r="G881" s="34">
        <v>65407.1</v>
      </c>
      <c r="H881" s="34">
        <v>65407.1</v>
      </c>
      <c r="I881" s="11">
        <v>0</v>
      </c>
      <c r="J881" s="11">
        <f t="shared" si="48"/>
        <v>65407.1</v>
      </c>
      <c r="K881" s="21"/>
      <c r="L881" s="30" t="s">
        <v>5995</v>
      </c>
      <c r="M881" s="40" t="s">
        <v>6014</v>
      </c>
      <c r="N881" s="9"/>
      <c r="O881" s="6" t="s">
        <v>3555</v>
      </c>
      <c r="P881" s="2"/>
    </row>
    <row r="882" spans="1:16" ht="39.6" x14ac:dyDescent="0.25">
      <c r="A882" s="34">
        <v>622</v>
      </c>
      <c r="B882" s="3" t="s">
        <v>2398</v>
      </c>
      <c r="C882" s="37" t="s">
        <v>2426</v>
      </c>
      <c r="D882" s="1" t="s">
        <v>2427</v>
      </c>
      <c r="E882" s="42">
        <v>810</v>
      </c>
      <c r="F882" s="28" t="s">
        <v>2565</v>
      </c>
      <c r="G882" s="11">
        <v>61065.9</v>
      </c>
      <c r="H882" s="11">
        <v>61065.9</v>
      </c>
      <c r="I882" s="11">
        <v>0</v>
      </c>
      <c r="J882" s="11">
        <f t="shared" si="48"/>
        <v>61065.9</v>
      </c>
      <c r="K882" s="21"/>
      <c r="L882" s="35">
        <v>42286</v>
      </c>
      <c r="M882" s="6" t="s">
        <v>2649</v>
      </c>
      <c r="N882" s="9"/>
      <c r="O882" s="37" t="s">
        <v>2730</v>
      </c>
      <c r="P882" s="2"/>
    </row>
    <row r="883" spans="1:16" ht="39.6" x14ac:dyDescent="0.25">
      <c r="A883" s="34">
        <v>623</v>
      </c>
      <c r="B883" s="3" t="s">
        <v>2398</v>
      </c>
      <c r="C883" s="37" t="s">
        <v>2399</v>
      </c>
      <c r="D883" s="1" t="s">
        <v>2428</v>
      </c>
      <c r="E883" s="42">
        <v>810</v>
      </c>
      <c r="F883" s="28" t="s">
        <v>2566</v>
      </c>
      <c r="G883" s="11">
        <v>61065.9</v>
      </c>
      <c r="H883" s="11">
        <v>61065.9</v>
      </c>
      <c r="I883" s="11">
        <v>0</v>
      </c>
      <c r="J883" s="11">
        <f t="shared" ref="J883" si="49">H883-I883</f>
        <v>61065.9</v>
      </c>
      <c r="K883" s="21"/>
      <c r="L883" s="35">
        <v>42286</v>
      </c>
      <c r="M883" s="6" t="s">
        <v>2650</v>
      </c>
      <c r="N883" s="9"/>
      <c r="O883" s="37" t="s">
        <v>2730</v>
      </c>
      <c r="P883" s="2"/>
    </row>
    <row r="884" spans="1:16" ht="39.6" x14ac:dyDescent="0.25">
      <c r="A884" s="34">
        <v>624</v>
      </c>
      <c r="B884" s="3" t="s">
        <v>2398</v>
      </c>
      <c r="C884" s="37" t="s">
        <v>2429</v>
      </c>
      <c r="D884" s="1" t="s">
        <v>2430</v>
      </c>
      <c r="E884" s="42">
        <v>810</v>
      </c>
      <c r="F884" s="28" t="s">
        <v>2567</v>
      </c>
      <c r="G884" s="11">
        <v>61065.9</v>
      </c>
      <c r="H884" s="11">
        <v>61065.9</v>
      </c>
      <c r="I884" s="11">
        <v>0</v>
      </c>
      <c r="J884" s="11">
        <f t="shared" ref="J884" si="50">H884-I884</f>
        <v>61065.9</v>
      </c>
      <c r="K884" s="21"/>
      <c r="L884" s="35">
        <v>42286</v>
      </c>
      <c r="M884" s="6" t="s">
        <v>2651</v>
      </c>
      <c r="N884" s="9"/>
      <c r="O884" s="37" t="s">
        <v>2730</v>
      </c>
      <c r="P884" s="2"/>
    </row>
    <row r="885" spans="1:16" ht="39.6" x14ac:dyDescent="0.25">
      <c r="A885" s="34">
        <v>625</v>
      </c>
      <c r="B885" s="3" t="s">
        <v>2398</v>
      </c>
      <c r="C885" s="37" t="s">
        <v>2400</v>
      </c>
      <c r="D885" s="1" t="s">
        <v>2431</v>
      </c>
      <c r="E885" s="42">
        <v>810</v>
      </c>
      <c r="F885" s="28" t="s">
        <v>2568</v>
      </c>
      <c r="G885" s="11">
        <v>61065.9</v>
      </c>
      <c r="H885" s="11">
        <v>61065.9</v>
      </c>
      <c r="I885" s="11">
        <v>0</v>
      </c>
      <c r="J885" s="11">
        <f t="shared" ref="J885" si="51">H885-I885</f>
        <v>61065.9</v>
      </c>
      <c r="K885" s="21"/>
      <c r="L885" s="35">
        <v>42286</v>
      </c>
      <c r="M885" s="6" t="s">
        <v>2652</v>
      </c>
      <c r="N885" s="9"/>
      <c r="O885" s="37" t="s">
        <v>2730</v>
      </c>
      <c r="P885" s="2"/>
    </row>
    <row r="886" spans="1:16" ht="39.6" x14ac:dyDescent="0.25">
      <c r="A886" s="34">
        <v>626</v>
      </c>
      <c r="B886" s="3" t="s">
        <v>2398</v>
      </c>
      <c r="C886" s="37" t="s">
        <v>2401</v>
      </c>
      <c r="D886" s="1" t="s">
        <v>2432</v>
      </c>
      <c r="E886" s="42">
        <v>810</v>
      </c>
      <c r="F886" s="28" t="s">
        <v>2569</v>
      </c>
      <c r="G886" s="11">
        <v>61065.9</v>
      </c>
      <c r="H886" s="11">
        <v>61065.9</v>
      </c>
      <c r="I886" s="11">
        <v>0</v>
      </c>
      <c r="J886" s="11">
        <f t="shared" ref="J886" si="52">H886-I886</f>
        <v>61065.9</v>
      </c>
      <c r="K886" s="21"/>
      <c r="L886" s="35">
        <v>42286</v>
      </c>
      <c r="M886" s="6" t="s">
        <v>2653</v>
      </c>
      <c r="N886" s="9"/>
      <c r="O886" s="37" t="s">
        <v>2730</v>
      </c>
      <c r="P886" s="2"/>
    </row>
    <row r="887" spans="1:16" ht="39.6" x14ac:dyDescent="0.25">
      <c r="A887" s="34">
        <v>627</v>
      </c>
      <c r="B887" s="3" t="s">
        <v>2398</v>
      </c>
      <c r="C887" s="37" t="s">
        <v>2402</v>
      </c>
      <c r="D887" s="1" t="s">
        <v>2433</v>
      </c>
      <c r="E887" s="42">
        <v>810</v>
      </c>
      <c r="F887" s="28" t="s">
        <v>2570</v>
      </c>
      <c r="G887" s="11">
        <v>61065.9</v>
      </c>
      <c r="H887" s="11">
        <v>61065.9</v>
      </c>
      <c r="I887" s="11">
        <v>0</v>
      </c>
      <c r="J887" s="11">
        <f t="shared" ref="J887" si="53">H887-I887</f>
        <v>61065.9</v>
      </c>
      <c r="K887" s="21"/>
      <c r="L887" s="35">
        <v>42286</v>
      </c>
      <c r="M887" s="6" t="s">
        <v>2654</v>
      </c>
      <c r="N887" s="9"/>
      <c r="O887" s="37" t="s">
        <v>2730</v>
      </c>
      <c r="P887" s="2"/>
    </row>
    <row r="888" spans="1:16" ht="39.6" x14ac:dyDescent="0.25">
      <c r="A888" s="34">
        <v>628</v>
      </c>
      <c r="B888" s="3" t="s">
        <v>2398</v>
      </c>
      <c r="C888" s="37" t="s">
        <v>2434</v>
      </c>
      <c r="D888" s="1" t="s">
        <v>2435</v>
      </c>
      <c r="E888" s="42">
        <v>810</v>
      </c>
      <c r="F888" s="28" t="s">
        <v>2571</v>
      </c>
      <c r="G888" s="11">
        <v>61065.9</v>
      </c>
      <c r="H888" s="11">
        <v>61065.9</v>
      </c>
      <c r="I888" s="11">
        <v>0</v>
      </c>
      <c r="J888" s="11">
        <f t="shared" ref="J888" si="54">H888-I888</f>
        <v>61065.9</v>
      </c>
      <c r="K888" s="21"/>
      <c r="L888" s="35">
        <v>42286</v>
      </c>
      <c r="M888" s="6" t="s">
        <v>2655</v>
      </c>
      <c r="N888" s="9"/>
      <c r="O888" s="37" t="s">
        <v>2730</v>
      </c>
      <c r="P888" s="2"/>
    </row>
    <row r="889" spans="1:16" ht="39.6" x14ac:dyDescent="0.25">
      <c r="A889" s="34">
        <v>629</v>
      </c>
      <c r="B889" s="3" t="s">
        <v>2398</v>
      </c>
      <c r="C889" s="37" t="s">
        <v>2403</v>
      </c>
      <c r="D889" s="1" t="s">
        <v>2436</v>
      </c>
      <c r="E889" s="42">
        <v>810</v>
      </c>
      <c r="F889" s="28" t="s">
        <v>2572</v>
      </c>
      <c r="G889" s="11">
        <v>61065.9</v>
      </c>
      <c r="H889" s="11">
        <v>61065.9</v>
      </c>
      <c r="I889" s="11">
        <v>0</v>
      </c>
      <c r="J889" s="11">
        <f t="shared" ref="J889" si="55">H889-I889</f>
        <v>61065.9</v>
      </c>
      <c r="K889" s="21"/>
      <c r="L889" s="35">
        <v>42286</v>
      </c>
      <c r="M889" s="6" t="s">
        <v>2656</v>
      </c>
      <c r="N889" s="9"/>
      <c r="O889" s="37" t="s">
        <v>2730</v>
      </c>
      <c r="P889" s="2"/>
    </row>
    <row r="890" spans="1:16" ht="39.6" x14ac:dyDescent="0.25">
      <c r="A890" s="34">
        <v>630</v>
      </c>
      <c r="B890" s="3" t="s">
        <v>2398</v>
      </c>
      <c r="C890" s="37" t="s">
        <v>2404</v>
      </c>
      <c r="D890" s="1" t="s">
        <v>2437</v>
      </c>
      <c r="E890" s="42">
        <v>810</v>
      </c>
      <c r="F890" s="28" t="s">
        <v>2573</v>
      </c>
      <c r="G890" s="11">
        <v>61065.9</v>
      </c>
      <c r="H890" s="11">
        <v>61065.9</v>
      </c>
      <c r="I890" s="11">
        <v>0</v>
      </c>
      <c r="J890" s="11">
        <f t="shared" ref="J890" si="56">H890-I890</f>
        <v>61065.9</v>
      </c>
      <c r="K890" s="21"/>
      <c r="L890" s="35">
        <v>42286</v>
      </c>
      <c r="M890" s="6" t="s">
        <v>2657</v>
      </c>
      <c r="N890" s="9"/>
      <c r="O890" s="37" t="s">
        <v>2730</v>
      </c>
      <c r="P890" s="2"/>
    </row>
    <row r="891" spans="1:16" ht="39.6" x14ac:dyDescent="0.25">
      <c r="A891" s="34">
        <v>631</v>
      </c>
      <c r="B891" s="3" t="s">
        <v>2398</v>
      </c>
      <c r="C891" s="37" t="s">
        <v>2405</v>
      </c>
      <c r="D891" s="1" t="s">
        <v>2438</v>
      </c>
      <c r="E891" s="42">
        <v>810</v>
      </c>
      <c r="F891" s="28" t="s">
        <v>2574</v>
      </c>
      <c r="G891" s="11">
        <v>61065.9</v>
      </c>
      <c r="H891" s="11">
        <v>61065.9</v>
      </c>
      <c r="I891" s="11">
        <v>0</v>
      </c>
      <c r="J891" s="11">
        <f t="shared" ref="J891" si="57">H891-I891</f>
        <v>61065.9</v>
      </c>
      <c r="K891" s="21"/>
      <c r="L891" s="35">
        <v>42286</v>
      </c>
      <c r="M891" s="6" t="s">
        <v>2658</v>
      </c>
      <c r="N891" s="9"/>
      <c r="O891" s="37" t="s">
        <v>2730</v>
      </c>
      <c r="P891" s="2"/>
    </row>
    <row r="892" spans="1:16" ht="39.6" x14ac:dyDescent="0.25">
      <c r="A892" s="34">
        <v>632</v>
      </c>
      <c r="B892" s="3" t="s">
        <v>2398</v>
      </c>
      <c r="C892" s="37" t="s">
        <v>2406</v>
      </c>
      <c r="D892" s="1" t="s">
        <v>2439</v>
      </c>
      <c r="E892" s="42">
        <v>810</v>
      </c>
      <c r="F892" s="28" t="s">
        <v>2575</v>
      </c>
      <c r="G892" s="11">
        <v>61065.9</v>
      </c>
      <c r="H892" s="11">
        <v>61065.9</v>
      </c>
      <c r="I892" s="11">
        <v>0</v>
      </c>
      <c r="J892" s="11">
        <f t="shared" ref="J892" si="58">H892-I892</f>
        <v>61065.9</v>
      </c>
      <c r="K892" s="21"/>
      <c r="L892" s="35">
        <v>42286</v>
      </c>
      <c r="M892" s="6" t="s">
        <v>2659</v>
      </c>
      <c r="N892" s="9"/>
      <c r="O892" s="37" t="s">
        <v>2730</v>
      </c>
      <c r="P892" s="2"/>
    </row>
    <row r="893" spans="1:16" ht="39.6" x14ac:dyDescent="0.25">
      <c r="A893" s="34">
        <v>633</v>
      </c>
      <c r="B893" s="3" t="s">
        <v>2398</v>
      </c>
      <c r="C893" s="37" t="s">
        <v>2407</v>
      </c>
      <c r="D893" s="1" t="s">
        <v>2440</v>
      </c>
      <c r="E893" s="42">
        <v>810</v>
      </c>
      <c r="F893" s="28" t="s">
        <v>2576</v>
      </c>
      <c r="G893" s="11">
        <v>61065.9</v>
      </c>
      <c r="H893" s="11">
        <v>61065.9</v>
      </c>
      <c r="I893" s="11">
        <v>0</v>
      </c>
      <c r="J893" s="11">
        <f t="shared" ref="J893" si="59">H893-I893</f>
        <v>61065.9</v>
      </c>
      <c r="K893" s="21"/>
      <c r="L893" s="35">
        <v>42286</v>
      </c>
      <c r="M893" s="6" t="s">
        <v>2660</v>
      </c>
      <c r="N893" s="9"/>
      <c r="O893" s="37" t="s">
        <v>2730</v>
      </c>
      <c r="P893" s="2"/>
    </row>
    <row r="894" spans="1:16" ht="39.6" x14ac:dyDescent="0.25">
      <c r="A894" s="34">
        <v>634</v>
      </c>
      <c r="B894" s="3" t="s">
        <v>2398</v>
      </c>
      <c r="C894" s="37" t="s">
        <v>2408</v>
      </c>
      <c r="D894" s="1" t="s">
        <v>2441</v>
      </c>
      <c r="E894" s="42">
        <v>810</v>
      </c>
      <c r="F894" s="28" t="s">
        <v>2577</v>
      </c>
      <c r="G894" s="11">
        <v>61065.9</v>
      </c>
      <c r="H894" s="11">
        <v>61065.9</v>
      </c>
      <c r="I894" s="11">
        <v>0</v>
      </c>
      <c r="J894" s="11">
        <f>H894-I894</f>
        <v>61065.9</v>
      </c>
      <c r="K894" s="21"/>
      <c r="L894" s="35">
        <v>42286</v>
      </c>
      <c r="M894" s="6" t="s">
        <v>2661</v>
      </c>
      <c r="N894" s="9"/>
      <c r="O894" s="37" t="s">
        <v>2730</v>
      </c>
      <c r="P894" s="2"/>
    </row>
    <row r="895" spans="1:16" ht="39.6" x14ac:dyDescent="0.25">
      <c r="A895" s="34">
        <v>635</v>
      </c>
      <c r="B895" s="3" t="s">
        <v>2398</v>
      </c>
      <c r="C895" s="37" t="s">
        <v>2442</v>
      </c>
      <c r="D895" s="1" t="s">
        <v>2443</v>
      </c>
      <c r="E895" s="42">
        <v>810</v>
      </c>
      <c r="F895" s="28" t="s">
        <v>2578</v>
      </c>
      <c r="G895" s="11">
        <v>61065.9</v>
      </c>
      <c r="H895" s="11">
        <v>61065.9</v>
      </c>
      <c r="I895" s="11">
        <v>0</v>
      </c>
      <c r="J895" s="11">
        <f t="shared" ref="J895:J934" si="60">H895-I895</f>
        <v>61065.9</v>
      </c>
      <c r="K895" s="21"/>
      <c r="L895" s="35">
        <v>42286</v>
      </c>
      <c r="M895" s="6" t="s">
        <v>2663</v>
      </c>
      <c r="N895" s="9"/>
      <c r="O895" s="37" t="s">
        <v>2730</v>
      </c>
      <c r="P895" s="2"/>
    </row>
    <row r="896" spans="1:16" ht="39.6" x14ac:dyDescent="0.25">
      <c r="A896" s="34">
        <v>636</v>
      </c>
      <c r="B896" s="3" t="s">
        <v>2398</v>
      </c>
      <c r="C896" s="37" t="s">
        <v>2409</v>
      </c>
      <c r="D896" s="1" t="s">
        <v>2444</v>
      </c>
      <c r="E896" s="42">
        <v>810</v>
      </c>
      <c r="F896" s="28" t="s">
        <v>2579</v>
      </c>
      <c r="G896" s="11">
        <v>61065.9</v>
      </c>
      <c r="H896" s="11">
        <v>61065.9</v>
      </c>
      <c r="I896" s="11">
        <v>0</v>
      </c>
      <c r="J896" s="11">
        <f t="shared" si="60"/>
        <v>61065.9</v>
      </c>
      <c r="K896" s="21"/>
      <c r="L896" s="35">
        <v>42286</v>
      </c>
      <c r="M896" s="6" t="s">
        <v>2662</v>
      </c>
      <c r="N896" s="9"/>
      <c r="O896" s="37" t="s">
        <v>2730</v>
      </c>
      <c r="P896" s="2"/>
    </row>
    <row r="897" spans="1:16" ht="39.6" x14ac:dyDescent="0.25">
      <c r="A897" s="34">
        <v>637</v>
      </c>
      <c r="B897" s="3" t="s">
        <v>2398</v>
      </c>
      <c r="C897" s="37" t="s">
        <v>2473</v>
      </c>
      <c r="D897" s="1" t="s">
        <v>2445</v>
      </c>
      <c r="E897" s="42">
        <v>810</v>
      </c>
      <c r="F897" s="28" t="s">
        <v>2580</v>
      </c>
      <c r="G897" s="11">
        <v>61065.9</v>
      </c>
      <c r="H897" s="11">
        <v>61065.9</v>
      </c>
      <c r="I897" s="11">
        <v>0</v>
      </c>
      <c r="J897" s="11">
        <f t="shared" si="60"/>
        <v>61065.9</v>
      </c>
      <c r="K897" s="21"/>
      <c r="L897" s="35">
        <v>42286</v>
      </c>
      <c r="M897" s="6" t="s">
        <v>2664</v>
      </c>
      <c r="N897" s="9"/>
      <c r="O897" s="37" t="s">
        <v>2730</v>
      </c>
      <c r="P897" s="2"/>
    </row>
    <row r="898" spans="1:16" ht="39.6" x14ac:dyDescent="0.25">
      <c r="A898" s="34">
        <v>638</v>
      </c>
      <c r="B898" s="3" t="s">
        <v>2398</v>
      </c>
      <c r="C898" s="37" t="s">
        <v>2410</v>
      </c>
      <c r="D898" s="1" t="s">
        <v>2446</v>
      </c>
      <c r="E898" s="42">
        <v>810</v>
      </c>
      <c r="F898" s="28" t="s">
        <v>2581</v>
      </c>
      <c r="G898" s="11">
        <v>61065.9</v>
      </c>
      <c r="H898" s="11">
        <v>61065.9</v>
      </c>
      <c r="I898" s="11">
        <v>0</v>
      </c>
      <c r="J898" s="11">
        <f t="shared" si="60"/>
        <v>61065.9</v>
      </c>
      <c r="K898" s="21"/>
      <c r="L898" s="35">
        <v>42286</v>
      </c>
      <c r="M898" s="6" t="s">
        <v>2665</v>
      </c>
      <c r="N898" s="9"/>
      <c r="O898" s="37" t="s">
        <v>2730</v>
      </c>
      <c r="P898" s="2"/>
    </row>
    <row r="899" spans="1:16" ht="39.6" x14ac:dyDescent="0.25">
      <c r="A899" s="34">
        <v>639</v>
      </c>
      <c r="B899" s="3" t="s">
        <v>2398</v>
      </c>
      <c r="C899" s="37" t="s">
        <v>2411</v>
      </c>
      <c r="D899" s="1" t="s">
        <v>2447</v>
      </c>
      <c r="E899" s="42">
        <v>810</v>
      </c>
      <c r="F899" s="28" t="s">
        <v>2582</v>
      </c>
      <c r="G899" s="11">
        <v>61065.9</v>
      </c>
      <c r="H899" s="11">
        <v>61065.9</v>
      </c>
      <c r="I899" s="11">
        <v>0</v>
      </c>
      <c r="J899" s="11">
        <f t="shared" si="60"/>
        <v>61065.9</v>
      </c>
      <c r="K899" s="21"/>
      <c r="L899" s="35">
        <v>42286</v>
      </c>
      <c r="M899" s="6" t="s">
        <v>2666</v>
      </c>
      <c r="N899" s="9"/>
      <c r="O899" s="37" t="s">
        <v>2730</v>
      </c>
      <c r="P899" s="2"/>
    </row>
    <row r="900" spans="1:16" ht="39.6" x14ac:dyDescent="0.25">
      <c r="A900" s="34">
        <v>640</v>
      </c>
      <c r="B900" s="3" t="s">
        <v>2398</v>
      </c>
      <c r="C900" s="37" t="s">
        <v>2412</v>
      </c>
      <c r="D900" s="1" t="s">
        <v>2448</v>
      </c>
      <c r="E900" s="42">
        <v>810</v>
      </c>
      <c r="F900" s="28" t="s">
        <v>2583</v>
      </c>
      <c r="G900" s="11">
        <v>61065.9</v>
      </c>
      <c r="H900" s="11">
        <v>61065.9</v>
      </c>
      <c r="I900" s="11">
        <v>0</v>
      </c>
      <c r="J900" s="11">
        <f t="shared" si="60"/>
        <v>61065.9</v>
      </c>
      <c r="K900" s="21"/>
      <c r="L900" s="35">
        <v>42286</v>
      </c>
      <c r="M900" s="6" t="s">
        <v>2667</v>
      </c>
      <c r="N900" s="9"/>
      <c r="O900" s="37" t="s">
        <v>2730</v>
      </c>
      <c r="P900" s="2"/>
    </row>
    <row r="901" spans="1:16" ht="39.6" x14ac:dyDescent="0.25">
      <c r="A901" s="34">
        <v>641</v>
      </c>
      <c r="B901" s="3" t="s">
        <v>2398</v>
      </c>
      <c r="C901" s="37" t="s">
        <v>2413</v>
      </c>
      <c r="D901" s="1" t="s">
        <v>2449</v>
      </c>
      <c r="E901" s="42">
        <v>810</v>
      </c>
      <c r="F901" s="28" t="s">
        <v>2584</v>
      </c>
      <c r="G901" s="11">
        <v>61065.9</v>
      </c>
      <c r="H901" s="11">
        <v>61065.9</v>
      </c>
      <c r="I901" s="11">
        <v>0</v>
      </c>
      <c r="J901" s="11">
        <f t="shared" si="60"/>
        <v>61065.9</v>
      </c>
      <c r="K901" s="21"/>
      <c r="L901" s="35">
        <v>42286</v>
      </c>
      <c r="M901" s="6" t="s">
        <v>2668</v>
      </c>
      <c r="N901" s="9"/>
      <c r="O901" s="37" t="s">
        <v>2730</v>
      </c>
      <c r="P901" s="2"/>
    </row>
    <row r="902" spans="1:16" ht="39.6" x14ac:dyDescent="0.25">
      <c r="A902" s="34">
        <v>642</v>
      </c>
      <c r="B902" s="3" t="s">
        <v>2398</v>
      </c>
      <c r="C902" s="37" t="s">
        <v>2414</v>
      </c>
      <c r="D902" s="1" t="s">
        <v>2450</v>
      </c>
      <c r="E902" s="42">
        <v>810</v>
      </c>
      <c r="F902" s="28" t="s">
        <v>2585</v>
      </c>
      <c r="G902" s="11">
        <v>61065.9</v>
      </c>
      <c r="H902" s="11">
        <v>61065.9</v>
      </c>
      <c r="I902" s="11">
        <v>0</v>
      </c>
      <c r="J902" s="11">
        <f t="shared" si="60"/>
        <v>61065.9</v>
      </c>
      <c r="K902" s="21"/>
      <c r="L902" s="35">
        <v>42286</v>
      </c>
      <c r="M902" s="6" t="s">
        <v>2669</v>
      </c>
      <c r="N902" s="9"/>
      <c r="O902" s="37" t="s">
        <v>2730</v>
      </c>
      <c r="P902" s="2"/>
    </row>
    <row r="903" spans="1:16" ht="39.6" x14ac:dyDescent="0.25">
      <c r="A903" s="34">
        <v>643</v>
      </c>
      <c r="B903" s="3" t="s">
        <v>2398</v>
      </c>
      <c r="C903" s="37" t="s">
        <v>2415</v>
      </c>
      <c r="D903" s="1" t="s">
        <v>2451</v>
      </c>
      <c r="E903" s="42">
        <v>810</v>
      </c>
      <c r="F903" s="28" t="s">
        <v>2586</v>
      </c>
      <c r="G903" s="11">
        <v>61065.9</v>
      </c>
      <c r="H903" s="11">
        <v>61065.9</v>
      </c>
      <c r="I903" s="11">
        <v>0</v>
      </c>
      <c r="J903" s="11">
        <f t="shared" si="60"/>
        <v>61065.9</v>
      </c>
      <c r="K903" s="21"/>
      <c r="L903" s="35">
        <v>42286</v>
      </c>
      <c r="M903" s="6" t="s">
        <v>2670</v>
      </c>
      <c r="N903" s="9"/>
      <c r="O903" s="37" t="s">
        <v>2730</v>
      </c>
      <c r="P903" s="2"/>
    </row>
    <row r="904" spans="1:16" ht="39.6" x14ac:dyDescent="0.25">
      <c r="A904" s="34">
        <v>644</v>
      </c>
      <c r="B904" s="3" t="s">
        <v>2398</v>
      </c>
      <c r="C904" s="37" t="s">
        <v>2416</v>
      </c>
      <c r="D904" s="1" t="s">
        <v>2452</v>
      </c>
      <c r="E904" s="42">
        <v>810</v>
      </c>
      <c r="F904" s="28" t="s">
        <v>2587</v>
      </c>
      <c r="G904" s="11">
        <v>61065.9</v>
      </c>
      <c r="H904" s="11">
        <v>61065.9</v>
      </c>
      <c r="I904" s="11">
        <v>0</v>
      </c>
      <c r="J904" s="11">
        <f t="shared" si="60"/>
        <v>61065.9</v>
      </c>
      <c r="K904" s="21"/>
      <c r="L904" s="35">
        <v>42286</v>
      </c>
      <c r="M904" s="6" t="s">
        <v>2671</v>
      </c>
      <c r="N904" s="9"/>
      <c r="O904" s="37" t="s">
        <v>2730</v>
      </c>
      <c r="P904" s="2"/>
    </row>
    <row r="905" spans="1:16" ht="39.6" x14ac:dyDescent="0.25">
      <c r="A905" s="34">
        <v>645</v>
      </c>
      <c r="B905" s="3" t="s">
        <v>2398</v>
      </c>
      <c r="C905" s="37" t="s">
        <v>2417</v>
      </c>
      <c r="D905" s="1" t="s">
        <v>2453</v>
      </c>
      <c r="E905" s="42">
        <v>810</v>
      </c>
      <c r="F905" s="28" t="s">
        <v>2588</v>
      </c>
      <c r="G905" s="11">
        <v>61065.9</v>
      </c>
      <c r="H905" s="11">
        <v>61065.9</v>
      </c>
      <c r="I905" s="11">
        <v>0</v>
      </c>
      <c r="J905" s="11">
        <f t="shared" si="60"/>
        <v>61065.9</v>
      </c>
      <c r="K905" s="21"/>
      <c r="L905" s="35">
        <v>42286</v>
      </c>
      <c r="M905" s="6" t="s">
        <v>2672</v>
      </c>
      <c r="N905" s="9"/>
      <c r="O905" s="37" t="s">
        <v>2730</v>
      </c>
      <c r="P905" s="2"/>
    </row>
    <row r="906" spans="1:16" ht="39.6" x14ac:dyDescent="0.25">
      <c r="A906" s="34">
        <v>646</v>
      </c>
      <c r="B906" s="3" t="s">
        <v>2398</v>
      </c>
      <c r="C906" s="37" t="s">
        <v>2418</v>
      </c>
      <c r="D906" s="1" t="s">
        <v>2454</v>
      </c>
      <c r="E906" s="42">
        <v>810</v>
      </c>
      <c r="F906" s="28" t="s">
        <v>2589</v>
      </c>
      <c r="G906" s="11">
        <v>61065.9</v>
      </c>
      <c r="H906" s="11">
        <v>61065.9</v>
      </c>
      <c r="I906" s="11">
        <v>0</v>
      </c>
      <c r="J906" s="11">
        <f t="shared" si="60"/>
        <v>61065.9</v>
      </c>
      <c r="K906" s="21"/>
      <c r="L906" s="35">
        <v>42286</v>
      </c>
      <c r="M906" s="6" t="s">
        <v>2673</v>
      </c>
      <c r="N906" s="9"/>
      <c r="O906" s="37" t="s">
        <v>2730</v>
      </c>
      <c r="P906" s="2"/>
    </row>
    <row r="907" spans="1:16" ht="39.6" x14ac:dyDescent="0.25">
      <c r="A907" s="34">
        <v>647</v>
      </c>
      <c r="B907" s="3" t="s">
        <v>2398</v>
      </c>
      <c r="C907" s="37" t="s">
        <v>2419</v>
      </c>
      <c r="D907" s="1" t="s">
        <v>2455</v>
      </c>
      <c r="E907" s="42">
        <v>810</v>
      </c>
      <c r="F907" s="28" t="s">
        <v>2590</v>
      </c>
      <c r="G907" s="11">
        <v>61065.9</v>
      </c>
      <c r="H907" s="11">
        <v>61065.9</v>
      </c>
      <c r="I907" s="11">
        <v>0</v>
      </c>
      <c r="J907" s="11">
        <f t="shared" si="60"/>
        <v>61065.9</v>
      </c>
      <c r="K907" s="21"/>
      <c r="L907" s="35">
        <v>42286</v>
      </c>
      <c r="M907" s="6" t="s">
        <v>2674</v>
      </c>
      <c r="N907" s="9"/>
      <c r="O907" s="37" t="s">
        <v>2730</v>
      </c>
      <c r="P907" s="2"/>
    </row>
    <row r="908" spans="1:16" ht="39.6" x14ac:dyDescent="0.25">
      <c r="A908" s="34">
        <v>648</v>
      </c>
      <c r="B908" s="3" t="s">
        <v>2398</v>
      </c>
      <c r="C908" s="37" t="s">
        <v>2420</v>
      </c>
      <c r="D908" s="1" t="s">
        <v>2456</v>
      </c>
      <c r="E908" s="42">
        <v>810</v>
      </c>
      <c r="F908" s="28" t="s">
        <v>2591</v>
      </c>
      <c r="G908" s="11">
        <v>61065.9</v>
      </c>
      <c r="H908" s="11">
        <v>61065.9</v>
      </c>
      <c r="I908" s="11">
        <v>0</v>
      </c>
      <c r="J908" s="11">
        <f t="shared" si="60"/>
        <v>61065.9</v>
      </c>
      <c r="K908" s="21"/>
      <c r="L908" s="35">
        <v>42286</v>
      </c>
      <c r="M908" s="6" t="s">
        <v>2675</v>
      </c>
      <c r="N908" s="9"/>
      <c r="O908" s="37" t="s">
        <v>2730</v>
      </c>
      <c r="P908" s="2"/>
    </row>
    <row r="909" spans="1:16" ht="39.6" x14ac:dyDescent="0.25">
      <c r="A909" s="34">
        <v>649</v>
      </c>
      <c r="B909" s="3" t="s">
        <v>2398</v>
      </c>
      <c r="C909" s="37" t="s">
        <v>2474</v>
      </c>
      <c r="D909" s="1" t="s">
        <v>2457</v>
      </c>
      <c r="E909" s="42">
        <v>810</v>
      </c>
      <c r="F909" s="28" t="s">
        <v>2592</v>
      </c>
      <c r="G909" s="11">
        <v>61065.9</v>
      </c>
      <c r="H909" s="11">
        <v>61065.9</v>
      </c>
      <c r="I909" s="11">
        <v>0</v>
      </c>
      <c r="J909" s="11">
        <f t="shared" si="60"/>
        <v>61065.9</v>
      </c>
      <c r="K909" s="21"/>
      <c r="L909" s="35">
        <v>42286</v>
      </c>
      <c r="M909" s="6" t="s">
        <v>2676</v>
      </c>
      <c r="N909" s="9"/>
      <c r="O909" s="37" t="s">
        <v>2730</v>
      </c>
      <c r="P909" s="2"/>
    </row>
    <row r="910" spans="1:16" ht="39.6" x14ac:dyDescent="0.25">
      <c r="A910" s="34">
        <v>650</v>
      </c>
      <c r="B910" s="3" t="s">
        <v>2398</v>
      </c>
      <c r="C910" s="37" t="s">
        <v>2421</v>
      </c>
      <c r="D910" s="1" t="s">
        <v>2458</v>
      </c>
      <c r="E910" s="42">
        <v>810</v>
      </c>
      <c r="F910" s="28" t="s">
        <v>2593</v>
      </c>
      <c r="G910" s="11">
        <v>61065.9</v>
      </c>
      <c r="H910" s="11">
        <v>61065.9</v>
      </c>
      <c r="I910" s="11">
        <v>0</v>
      </c>
      <c r="J910" s="11">
        <f t="shared" si="60"/>
        <v>61065.9</v>
      </c>
      <c r="K910" s="21"/>
      <c r="L910" s="35">
        <v>42286</v>
      </c>
      <c r="M910" s="6" t="s">
        <v>2677</v>
      </c>
      <c r="N910" s="9"/>
      <c r="O910" s="37" t="s">
        <v>2730</v>
      </c>
      <c r="P910" s="2"/>
    </row>
    <row r="911" spans="1:16" ht="39.6" x14ac:dyDescent="0.25">
      <c r="A911" s="34">
        <v>651</v>
      </c>
      <c r="B911" s="3" t="s">
        <v>2398</v>
      </c>
      <c r="C911" s="37" t="s">
        <v>2422</v>
      </c>
      <c r="D911" s="1" t="s">
        <v>2459</v>
      </c>
      <c r="E911" s="42">
        <v>810</v>
      </c>
      <c r="F911" s="28" t="s">
        <v>2594</v>
      </c>
      <c r="G911" s="11">
        <v>61065.9</v>
      </c>
      <c r="H911" s="11">
        <v>61065.9</v>
      </c>
      <c r="I911" s="11">
        <v>0</v>
      </c>
      <c r="J911" s="11">
        <f t="shared" si="60"/>
        <v>61065.9</v>
      </c>
      <c r="K911" s="21"/>
      <c r="L911" s="35">
        <v>42286</v>
      </c>
      <c r="M911" s="6" t="s">
        <v>2678</v>
      </c>
      <c r="N911" s="9"/>
      <c r="O911" s="37" t="s">
        <v>2730</v>
      </c>
      <c r="P911" s="2"/>
    </row>
    <row r="912" spans="1:16" ht="39.6" x14ac:dyDescent="0.25">
      <c r="A912" s="34">
        <v>652</v>
      </c>
      <c r="B912" s="3" t="s">
        <v>2398</v>
      </c>
      <c r="C912" s="37" t="s">
        <v>2423</v>
      </c>
      <c r="D912" s="1" t="s">
        <v>2460</v>
      </c>
      <c r="E912" s="42">
        <v>810</v>
      </c>
      <c r="F912" s="28" t="s">
        <v>2595</v>
      </c>
      <c r="G912" s="11">
        <v>61065.9</v>
      </c>
      <c r="H912" s="11">
        <v>61065.9</v>
      </c>
      <c r="I912" s="11">
        <v>0</v>
      </c>
      <c r="J912" s="11">
        <f t="shared" si="60"/>
        <v>61065.9</v>
      </c>
      <c r="K912" s="21"/>
      <c r="L912" s="35">
        <v>42286</v>
      </c>
      <c r="M912" s="6" t="s">
        <v>2679</v>
      </c>
      <c r="N912" s="9"/>
      <c r="O912" s="37" t="s">
        <v>2730</v>
      </c>
      <c r="P912" s="2"/>
    </row>
    <row r="913" spans="1:16" ht="39.6" x14ac:dyDescent="0.25">
      <c r="A913" s="34">
        <v>653</v>
      </c>
      <c r="B913" s="3" t="s">
        <v>2398</v>
      </c>
      <c r="C913" s="37" t="s">
        <v>2424</v>
      </c>
      <c r="D913" s="1" t="s">
        <v>2461</v>
      </c>
      <c r="E913" s="42">
        <v>810</v>
      </c>
      <c r="F913" s="28" t="s">
        <v>2596</v>
      </c>
      <c r="G913" s="11">
        <v>61065.9</v>
      </c>
      <c r="H913" s="11">
        <v>61065.9</v>
      </c>
      <c r="I913" s="11">
        <v>0</v>
      </c>
      <c r="J913" s="11">
        <f t="shared" si="60"/>
        <v>61065.9</v>
      </c>
      <c r="K913" s="21"/>
      <c r="L913" s="35">
        <v>42286</v>
      </c>
      <c r="M913" s="6" t="s">
        <v>2680</v>
      </c>
      <c r="N913" s="9"/>
      <c r="O913" s="37" t="s">
        <v>2730</v>
      </c>
      <c r="P913" s="2"/>
    </row>
    <row r="914" spans="1:16" ht="39.6" x14ac:dyDescent="0.25">
      <c r="A914" s="34">
        <v>654</v>
      </c>
      <c r="B914" s="3" t="s">
        <v>2398</v>
      </c>
      <c r="C914" s="37" t="s">
        <v>2425</v>
      </c>
      <c r="D914" s="1" t="s">
        <v>2462</v>
      </c>
      <c r="E914" s="42">
        <v>810</v>
      </c>
      <c r="F914" s="28" t="s">
        <v>2597</v>
      </c>
      <c r="G914" s="11">
        <v>61065.9</v>
      </c>
      <c r="H914" s="11">
        <v>61065.9</v>
      </c>
      <c r="I914" s="11">
        <v>0</v>
      </c>
      <c r="J914" s="11">
        <f t="shared" si="60"/>
        <v>61065.9</v>
      </c>
      <c r="K914" s="21"/>
      <c r="L914" s="35">
        <v>42286</v>
      </c>
      <c r="M914" s="6" t="s">
        <v>2681</v>
      </c>
      <c r="N914" s="9"/>
      <c r="O914" s="37" t="s">
        <v>2730</v>
      </c>
      <c r="P914" s="2"/>
    </row>
    <row r="915" spans="1:16" ht="39.6" x14ac:dyDescent="0.25">
      <c r="A915" s="34">
        <v>655</v>
      </c>
      <c r="B915" s="3" t="s">
        <v>2398</v>
      </c>
      <c r="C915" s="37" t="s">
        <v>2475</v>
      </c>
      <c r="D915" s="1" t="s">
        <v>2463</v>
      </c>
      <c r="E915" s="42">
        <v>810</v>
      </c>
      <c r="F915" s="28" t="s">
        <v>2598</v>
      </c>
      <c r="G915" s="11">
        <v>61065.9</v>
      </c>
      <c r="H915" s="11">
        <v>61065.9</v>
      </c>
      <c r="I915" s="11">
        <v>0</v>
      </c>
      <c r="J915" s="11">
        <f t="shared" si="60"/>
        <v>61065.9</v>
      </c>
      <c r="K915" s="21"/>
      <c r="L915" s="35">
        <v>42286</v>
      </c>
      <c r="M915" s="6" t="s">
        <v>2682</v>
      </c>
      <c r="N915" s="9"/>
      <c r="O915" s="37" t="s">
        <v>2730</v>
      </c>
      <c r="P915" s="2"/>
    </row>
    <row r="916" spans="1:16" ht="39.6" x14ac:dyDescent="0.25">
      <c r="A916" s="34">
        <v>656</v>
      </c>
      <c r="B916" s="3" t="s">
        <v>2398</v>
      </c>
      <c r="C916" s="37" t="s">
        <v>2476</v>
      </c>
      <c r="D916" s="1" t="s">
        <v>2464</v>
      </c>
      <c r="E916" s="42">
        <v>810</v>
      </c>
      <c r="F916" s="28" t="s">
        <v>2599</v>
      </c>
      <c r="G916" s="11">
        <v>61065.9</v>
      </c>
      <c r="H916" s="11">
        <v>61065.9</v>
      </c>
      <c r="I916" s="11">
        <v>0</v>
      </c>
      <c r="J916" s="11">
        <f t="shared" si="60"/>
        <v>61065.9</v>
      </c>
      <c r="K916" s="21"/>
      <c r="L916" s="35">
        <v>42286</v>
      </c>
      <c r="M916" s="6" t="s">
        <v>2683</v>
      </c>
      <c r="N916" s="9"/>
      <c r="O916" s="37" t="s">
        <v>2730</v>
      </c>
      <c r="P916" s="2"/>
    </row>
    <row r="917" spans="1:16" ht="39.6" x14ac:dyDescent="0.25">
      <c r="A917" s="34">
        <v>657</v>
      </c>
      <c r="B917" s="3" t="s">
        <v>2398</v>
      </c>
      <c r="C917" s="37" t="s">
        <v>2477</v>
      </c>
      <c r="D917" s="1" t="s">
        <v>2465</v>
      </c>
      <c r="E917" s="42">
        <v>810</v>
      </c>
      <c r="F917" s="28" t="s">
        <v>2600</v>
      </c>
      <c r="G917" s="11">
        <v>61065.9</v>
      </c>
      <c r="H917" s="11">
        <v>61065.9</v>
      </c>
      <c r="I917" s="11">
        <v>0</v>
      </c>
      <c r="J917" s="11">
        <f t="shared" si="60"/>
        <v>61065.9</v>
      </c>
      <c r="K917" s="21"/>
      <c r="L917" s="35">
        <v>42286</v>
      </c>
      <c r="M917" s="6" t="s">
        <v>2684</v>
      </c>
      <c r="N917" s="9"/>
      <c r="O917" s="37" t="s">
        <v>2730</v>
      </c>
      <c r="P917" s="2"/>
    </row>
    <row r="918" spans="1:16" ht="39.6" x14ac:dyDescent="0.25">
      <c r="A918" s="34">
        <v>658</v>
      </c>
      <c r="B918" s="3" t="s">
        <v>2398</v>
      </c>
      <c r="C918" s="37" t="s">
        <v>2478</v>
      </c>
      <c r="D918" s="1" t="s">
        <v>2466</v>
      </c>
      <c r="E918" s="42">
        <v>810</v>
      </c>
      <c r="F918" s="28" t="s">
        <v>2601</v>
      </c>
      <c r="G918" s="11">
        <v>61065.9</v>
      </c>
      <c r="H918" s="11">
        <v>61065.9</v>
      </c>
      <c r="I918" s="11">
        <v>0</v>
      </c>
      <c r="J918" s="11">
        <f t="shared" si="60"/>
        <v>61065.9</v>
      </c>
      <c r="K918" s="21"/>
      <c r="L918" s="35">
        <v>42286</v>
      </c>
      <c r="M918" s="6" t="s">
        <v>2685</v>
      </c>
      <c r="N918" s="9"/>
      <c r="O918" s="37" t="s">
        <v>2730</v>
      </c>
      <c r="P918" s="2"/>
    </row>
    <row r="919" spans="1:16" ht="39.6" x14ac:dyDescent="0.25">
      <c r="A919" s="34">
        <v>659</v>
      </c>
      <c r="B919" s="3" t="s">
        <v>2398</v>
      </c>
      <c r="C919" s="37" t="s">
        <v>2479</v>
      </c>
      <c r="D919" s="1" t="s">
        <v>2467</v>
      </c>
      <c r="E919" s="42">
        <v>810</v>
      </c>
      <c r="F919" s="28" t="s">
        <v>2602</v>
      </c>
      <c r="G919" s="11">
        <v>61065.9</v>
      </c>
      <c r="H919" s="11">
        <v>61065.9</v>
      </c>
      <c r="I919" s="11">
        <v>0</v>
      </c>
      <c r="J919" s="11">
        <f t="shared" si="60"/>
        <v>61065.9</v>
      </c>
      <c r="K919" s="21"/>
      <c r="L919" s="35">
        <v>42286</v>
      </c>
      <c r="M919" s="6" t="s">
        <v>2686</v>
      </c>
      <c r="N919" s="9"/>
      <c r="O919" s="37" t="s">
        <v>2730</v>
      </c>
      <c r="P919" s="2"/>
    </row>
    <row r="920" spans="1:16" ht="39.6" x14ac:dyDescent="0.25">
      <c r="A920" s="34">
        <v>660</v>
      </c>
      <c r="B920" s="3" t="s">
        <v>2398</v>
      </c>
      <c r="C920" s="37" t="s">
        <v>2480</v>
      </c>
      <c r="D920" s="1" t="s">
        <v>2468</v>
      </c>
      <c r="E920" s="42">
        <v>810</v>
      </c>
      <c r="F920" s="28" t="s">
        <v>2603</v>
      </c>
      <c r="G920" s="11">
        <v>61065.9</v>
      </c>
      <c r="H920" s="11">
        <v>61065.9</v>
      </c>
      <c r="I920" s="11">
        <v>0</v>
      </c>
      <c r="J920" s="11">
        <f t="shared" si="60"/>
        <v>61065.9</v>
      </c>
      <c r="K920" s="21"/>
      <c r="L920" s="35">
        <v>42286</v>
      </c>
      <c r="M920" s="6" t="s">
        <v>2687</v>
      </c>
      <c r="N920" s="9"/>
      <c r="O920" s="37" t="s">
        <v>2730</v>
      </c>
      <c r="P920" s="2"/>
    </row>
    <row r="921" spans="1:16" ht="39.6" x14ac:dyDescent="0.25">
      <c r="A921" s="34">
        <v>661</v>
      </c>
      <c r="B921" s="3" t="s">
        <v>2398</v>
      </c>
      <c r="C921" s="37" t="s">
        <v>2481</v>
      </c>
      <c r="D921" s="1" t="s">
        <v>2469</v>
      </c>
      <c r="E921" s="42">
        <v>810</v>
      </c>
      <c r="F921" s="28" t="s">
        <v>2604</v>
      </c>
      <c r="G921" s="11">
        <v>61065.9</v>
      </c>
      <c r="H921" s="11">
        <v>61065.9</v>
      </c>
      <c r="I921" s="11">
        <v>0</v>
      </c>
      <c r="J921" s="11">
        <f t="shared" si="60"/>
        <v>61065.9</v>
      </c>
      <c r="K921" s="21"/>
      <c r="L921" s="35">
        <v>42286</v>
      </c>
      <c r="M921" s="6" t="s">
        <v>2688</v>
      </c>
      <c r="N921" s="9"/>
      <c r="O921" s="37" t="s">
        <v>2730</v>
      </c>
      <c r="P921" s="2"/>
    </row>
    <row r="922" spans="1:16" ht="39.6" x14ac:dyDescent="0.25">
      <c r="A922" s="34">
        <v>662</v>
      </c>
      <c r="B922" s="3" t="s">
        <v>2398</v>
      </c>
      <c r="C922" s="37" t="s">
        <v>2482</v>
      </c>
      <c r="D922" s="1" t="s">
        <v>2470</v>
      </c>
      <c r="E922" s="42">
        <v>810</v>
      </c>
      <c r="F922" s="28" t="s">
        <v>2605</v>
      </c>
      <c r="G922" s="11">
        <v>61065.9</v>
      </c>
      <c r="H922" s="11">
        <v>61065.9</v>
      </c>
      <c r="I922" s="11">
        <v>0</v>
      </c>
      <c r="J922" s="11">
        <f t="shared" si="60"/>
        <v>61065.9</v>
      </c>
      <c r="K922" s="21"/>
      <c r="L922" s="35">
        <v>42286</v>
      </c>
      <c r="M922" s="6" t="s">
        <v>2689</v>
      </c>
      <c r="N922" s="9"/>
      <c r="O922" s="37" t="s">
        <v>2730</v>
      </c>
      <c r="P922" s="2"/>
    </row>
    <row r="923" spans="1:16" ht="39.6" x14ac:dyDescent="0.25">
      <c r="A923" s="34">
        <v>663</v>
      </c>
      <c r="B923" s="3" t="s">
        <v>2398</v>
      </c>
      <c r="C923" s="37" t="s">
        <v>2483</v>
      </c>
      <c r="D923" s="1" t="s">
        <v>2471</v>
      </c>
      <c r="E923" s="42">
        <v>810</v>
      </c>
      <c r="F923" s="28" t="s">
        <v>2606</v>
      </c>
      <c r="G923" s="11">
        <v>61065.9</v>
      </c>
      <c r="H923" s="11">
        <v>61065.9</v>
      </c>
      <c r="I923" s="11">
        <v>0</v>
      </c>
      <c r="J923" s="11">
        <f t="shared" si="60"/>
        <v>61065.9</v>
      </c>
      <c r="K923" s="21"/>
      <c r="L923" s="35">
        <v>42286</v>
      </c>
      <c r="M923" s="6" t="s">
        <v>2690</v>
      </c>
      <c r="N923" s="9"/>
      <c r="O923" s="37" t="s">
        <v>2730</v>
      </c>
      <c r="P923" s="2"/>
    </row>
    <row r="924" spans="1:16" ht="39.6" x14ac:dyDescent="0.25">
      <c r="A924" s="34">
        <v>664</v>
      </c>
      <c r="B924" s="3" t="s">
        <v>2398</v>
      </c>
      <c r="C924" s="37" t="s">
        <v>2484</v>
      </c>
      <c r="D924" s="1" t="s">
        <v>2472</v>
      </c>
      <c r="E924" s="42">
        <v>810</v>
      </c>
      <c r="F924" s="28" t="s">
        <v>2607</v>
      </c>
      <c r="G924" s="11">
        <v>61065.9</v>
      </c>
      <c r="H924" s="11">
        <v>61065.9</v>
      </c>
      <c r="I924" s="11">
        <v>0</v>
      </c>
      <c r="J924" s="11">
        <f t="shared" si="60"/>
        <v>61065.9</v>
      </c>
      <c r="K924" s="21"/>
      <c r="L924" s="35">
        <v>42286</v>
      </c>
      <c r="M924" s="6" t="s">
        <v>2691</v>
      </c>
      <c r="N924" s="9"/>
      <c r="O924" s="37" t="s">
        <v>2730</v>
      </c>
      <c r="P924" s="2"/>
    </row>
    <row r="925" spans="1:16" ht="39.6" x14ac:dyDescent="0.25">
      <c r="A925" s="34">
        <v>665</v>
      </c>
      <c r="B925" s="3" t="s">
        <v>2398</v>
      </c>
      <c r="C925" s="37" t="s">
        <v>2485</v>
      </c>
      <c r="D925" s="1" t="s">
        <v>2486</v>
      </c>
      <c r="E925" s="42">
        <v>810</v>
      </c>
      <c r="F925" s="28" t="s">
        <v>2608</v>
      </c>
      <c r="G925" s="11">
        <v>61065.9</v>
      </c>
      <c r="H925" s="11">
        <v>61065.9</v>
      </c>
      <c r="I925" s="11">
        <v>0</v>
      </c>
      <c r="J925" s="11">
        <f t="shared" si="60"/>
        <v>61065.9</v>
      </c>
      <c r="K925" s="21"/>
      <c r="L925" s="35">
        <v>42286</v>
      </c>
      <c r="M925" s="6" t="s">
        <v>2692</v>
      </c>
      <c r="N925" s="9"/>
      <c r="O925" s="37" t="s">
        <v>2730</v>
      </c>
      <c r="P925" s="2"/>
    </row>
    <row r="926" spans="1:16" ht="26.4" x14ac:dyDescent="0.25">
      <c r="A926" s="34">
        <v>666</v>
      </c>
      <c r="B926" s="3" t="s">
        <v>2398</v>
      </c>
      <c r="C926" s="37" t="s">
        <v>8622</v>
      </c>
      <c r="D926" s="1" t="s">
        <v>8623</v>
      </c>
      <c r="E926" s="42">
        <v>810</v>
      </c>
      <c r="F926" s="28" t="s">
        <v>8624</v>
      </c>
      <c r="G926" s="11">
        <v>61065.9</v>
      </c>
      <c r="H926" s="11">
        <v>61065.9</v>
      </c>
      <c r="I926" s="11">
        <v>0</v>
      </c>
      <c r="J926" s="11">
        <f t="shared" si="60"/>
        <v>61065.9</v>
      </c>
      <c r="K926" s="21"/>
      <c r="L926" s="35"/>
      <c r="M926" s="422"/>
      <c r="N926" s="9"/>
      <c r="O926" s="37" t="s">
        <v>2730</v>
      </c>
      <c r="P926" s="2"/>
    </row>
    <row r="927" spans="1:16" ht="39.6" x14ac:dyDescent="0.25">
      <c r="A927" s="34">
        <v>667</v>
      </c>
      <c r="B927" s="3" t="s">
        <v>2398</v>
      </c>
      <c r="C927" s="37" t="s">
        <v>2487</v>
      </c>
      <c r="D927" s="1" t="s">
        <v>2502</v>
      </c>
      <c r="E927" s="42">
        <v>810</v>
      </c>
      <c r="F927" s="28" t="s">
        <v>2609</v>
      </c>
      <c r="G927" s="11">
        <v>61065.9</v>
      </c>
      <c r="H927" s="11">
        <v>61065.9</v>
      </c>
      <c r="I927" s="11">
        <v>0</v>
      </c>
      <c r="J927" s="11">
        <f t="shared" si="60"/>
        <v>61065.9</v>
      </c>
      <c r="K927" s="21"/>
      <c r="L927" s="35">
        <v>42286</v>
      </c>
      <c r="M927" s="6" t="s">
        <v>2693</v>
      </c>
      <c r="N927" s="9"/>
      <c r="O927" s="37" t="s">
        <v>2730</v>
      </c>
      <c r="P927" s="2"/>
    </row>
    <row r="928" spans="1:16" ht="39.6" x14ac:dyDescent="0.25">
      <c r="A928" s="34">
        <v>668</v>
      </c>
      <c r="B928" s="3" t="s">
        <v>2398</v>
      </c>
      <c r="C928" s="37" t="s">
        <v>2488</v>
      </c>
      <c r="D928" s="1" t="s">
        <v>2503</v>
      </c>
      <c r="E928" s="42">
        <v>810</v>
      </c>
      <c r="F928" s="28" t="s">
        <v>2610</v>
      </c>
      <c r="G928" s="11">
        <v>61065.9</v>
      </c>
      <c r="H928" s="11">
        <v>61065.9</v>
      </c>
      <c r="I928" s="11">
        <v>0</v>
      </c>
      <c r="J928" s="11">
        <f t="shared" si="60"/>
        <v>61065.9</v>
      </c>
      <c r="K928" s="21"/>
      <c r="L928" s="35">
        <v>42286</v>
      </c>
      <c r="M928" s="6" t="s">
        <v>2694</v>
      </c>
      <c r="N928" s="9"/>
      <c r="O928" s="37" t="s">
        <v>2730</v>
      </c>
      <c r="P928" s="2"/>
    </row>
    <row r="929" spans="1:16" ht="39.6" x14ac:dyDescent="0.25">
      <c r="A929" s="34">
        <v>669</v>
      </c>
      <c r="B929" s="3" t="s">
        <v>2398</v>
      </c>
      <c r="C929" s="37" t="s">
        <v>2489</v>
      </c>
      <c r="D929" s="1" t="s">
        <v>2504</v>
      </c>
      <c r="E929" s="42">
        <v>810</v>
      </c>
      <c r="F929" s="28" t="s">
        <v>2611</v>
      </c>
      <c r="G929" s="11">
        <v>61065.9</v>
      </c>
      <c r="H929" s="11">
        <v>61065.9</v>
      </c>
      <c r="I929" s="11">
        <v>0</v>
      </c>
      <c r="J929" s="11">
        <f t="shared" si="60"/>
        <v>61065.9</v>
      </c>
      <c r="K929" s="21"/>
      <c r="L929" s="35">
        <v>42286</v>
      </c>
      <c r="M929" s="6" t="s">
        <v>2695</v>
      </c>
      <c r="N929" s="9"/>
      <c r="O929" s="37" t="s">
        <v>2730</v>
      </c>
      <c r="P929" s="2"/>
    </row>
    <row r="930" spans="1:16" ht="39.6" x14ac:dyDescent="0.25">
      <c r="A930" s="34">
        <v>670</v>
      </c>
      <c r="B930" s="3" t="s">
        <v>2398</v>
      </c>
      <c r="C930" s="37" t="s">
        <v>8615</v>
      </c>
      <c r="D930" s="1" t="s">
        <v>8616</v>
      </c>
      <c r="E930" s="42">
        <v>810</v>
      </c>
      <c r="F930" s="28" t="s">
        <v>8612</v>
      </c>
      <c r="G930" s="11">
        <v>61065.9</v>
      </c>
      <c r="H930" s="11">
        <v>61065.9</v>
      </c>
      <c r="I930" s="11">
        <v>0</v>
      </c>
      <c r="J930" s="11">
        <f t="shared" si="60"/>
        <v>61065.9</v>
      </c>
      <c r="K930" s="21"/>
      <c r="L930" s="35">
        <v>42286</v>
      </c>
      <c r="M930" s="422" t="s">
        <v>8617</v>
      </c>
      <c r="N930" s="9"/>
      <c r="O930" s="37" t="s">
        <v>2730</v>
      </c>
      <c r="P930" s="2"/>
    </row>
    <row r="931" spans="1:16" ht="39.6" x14ac:dyDescent="0.25">
      <c r="A931" s="34">
        <v>671</v>
      </c>
      <c r="B931" s="3" t="s">
        <v>2398</v>
      </c>
      <c r="C931" s="37" t="s">
        <v>8618</v>
      </c>
      <c r="D931" s="1" t="s">
        <v>8619</v>
      </c>
      <c r="E931" s="42">
        <v>810</v>
      </c>
      <c r="F931" s="28" t="s">
        <v>8620</v>
      </c>
      <c r="G931" s="11">
        <v>61065.9</v>
      </c>
      <c r="H931" s="11">
        <v>61065.9</v>
      </c>
      <c r="I931" s="11">
        <v>0</v>
      </c>
      <c r="J931" s="11">
        <f t="shared" si="60"/>
        <v>61065.9</v>
      </c>
      <c r="K931" s="21"/>
      <c r="L931" s="35">
        <v>42286</v>
      </c>
      <c r="M931" s="422" t="s">
        <v>8621</v>
      </c>
      <c r="N931" s="9"/>
      <c r="O931" s="37" t="s">
        <v>2730</v>
      </c>
      <c r="P931" s="2"/>
    </row>
    <row r="932" spans="1:16" ht="39.6" x14ac:dyDescent="0.25">
      <c r="A932" s="34">
        <v>672</v>
      </c>
      <c r="B932" s="3" t="s">
        <v>2398</v>
      </c>
      <c r="C932" s="37" t="s">
        <v>2490</v>
      </c>
      <c r="D932" s="1" t="s">
        <v>2505</v>
      </c>
      <c r="E932" s="42">
        <v>810</v>
      </c>
      <c r="F932" s="28" t="s">
        <v>2612</v>
      </c>
      <c r="G932" s="11">
        <v>61065.9</v>
      </c>
      <c r="H932" s="11">
        <v>61065.9</v>
      </c>
      <c r="I932" s="11">
        <v>0</v>
      </c>
      <c r="J932" s="11">
        <f t="shared" si="60"/>
        <v>61065.9</v>
      </c>
      <c r="K932" s="21"/>
      <c r="L932" s="35">
        <v>42286</v>
      </c>
      <c r="M932" s="6" t="s">
        <v>2696</v>
      </c>
      <c r="N932" s="9"/>
      <c r="O932" s="37" t="s">
        <v>2730</v>
      </c>
      <c r="P932" s="2"/>
    </row>
    <row r="933" spans="1:16" ht="39.6" x14ac:dyDescent="0.25">
      <c r="A933" s="34">
        <v>673</v>
      </c>
      <c r="B933" s="3" t="s">
        <v>2398</v>
      </c>
      <c r="C933" s="37" t="s">
        <v>2491</v>
      </c>
      <c r="D933" s="1" t="s">
        <v>2506</v>
      </c>
      <c r="E933" s="42">
        <v>810</v>
      </c>
      <c r="F933" s="28" t="s">
        <v>2613</v>
      </c>
      <c r="G933" s="11">
        <v>61065.9</v>
      </c>
      <c r="H933" s="11">
        <v>61065.9</v>
      </c>
      <c r="I933" s="11">
        <v>0</v>
      </c>
      <c r="J933" s="11">
        <f t="shared" si="60"/>
        <v>61065.9</v>
      </c>
      <c r="K933" s="21"/>
      <c r="L933" s="35">
        <v>42286</v>
      </c>
      <c r="M933" s="6" t="s">
        <v>2697</v>
      </c>
      <c r="N933" s="9"/>
      <c r="O933" s="37" t="s">
        <v>2730</v>
      </c>
      <c r="P933" s="2"/>
    </row>
    <row r="934" spans="1:16" ht="39.6" x14ac:dyDescent="0.25">
      <c r="A934" s="34">
        <v>674</v>
      </c>
      <c r="B934" s="3" t="s">
        <v>2398</v>
      </c>
      <c r="C934" s="37" t="s">
        <v>2492</v>
      </c>
      <c r="D934" s="1" t="s">
        <v>2507</v>
      </c>
      <c r="E934" s="42">
        <v>810</v>
      </c>
      <c r="F934" s="28" t="s">
        <v>2614</v>
      </c>
      <c r="G934" s="11">
        <v>61065.9</v>
      </c>
      <c r="H934" s="11">
        <v>61065.9</v>
      </c>
      <c r="I934" s="11">
        <v>0</v>
      </c>
      <c r="J934" s="11">
        <f t="shared" si="60"/>
        <v>61065.9</v>
      </c>
      <c r="K934" s="21"/>
      <c r="L934" s="35">
        <v>42286</v>
      </c>
      <c r="M934" s="6" t="s">
        <v>2698</v>
      </c>
      <c r="N934" s="9"/>
      <c r="O934" s="37" t="s">
        <v>2730</v>
      </c>
      <c r="P934" s="2"/>
    </row>
    <row r="935" spans="1:16" ht="39.6" x14ac:dyDescent="0.25">
      <c r="A935" s="34">
        <v>675</v>
      </c>
      <c r="B935" s="3" t="s">
        <v>2398</v>
      </c>
      <c r="C935" s="37" t="s">
        <v>2493</v>
      </c>
      <c r="D935" s="1" t="s">
        <v>2508</v>
      </c>
      <c r="E935" s="42">
        <v>810</v>
      </c>
      <c r="F935" s="28" t="s">
        <v>2615</v>
      </c>
      <c r="G935" s="11">
        <v>61065.9</v>
      </c>
      <c r="H935" s="11">
        <v>61065.9</v>
      </c>
      <c r="I935" s="11">
        <v>0</v>
      </c>
      <c r="J935" s="11">
        <f t="shared" ref="J935:J940" si="61">H935-I935</f>
        <v>61065.9</v>
      </c>
      <c r="K935" s="21"/>
      <c r="L935" s="35">
        <v>42286</v>
      </c>
      <c r="M935" s="6" t="s">
        <v>2699</v>
      </c>
      <c r="N935" s="9"/>
      <c r="O935" s="37" t="s">
        <v>2730</v>
      </c>
      <c r="P935" s="2"/>
    </row>
    <row r="936" spans="1:16" ht="39.6" x14ac:dyDescent="0.25">
      <c r="A936" s="34">
        <v>676</v>
      </c>
      <c r="B936" s="3" t="s">
        <v>2398</v>
      </c>
      <c r="C936" s="37" t="s">
        <v>2494</v>
      </c>
      <c r="D936" s="1" t="s">
        <v>2509</v>
      </c>
      <c r="E936" s="42">
        <v>810</v>
      </c>
      <c r="F936" s="28" t="s">
        <v>2616</v>
      </c>
      <c r="G936" s="11">
        <v>61065.9</v>
      </c>
      <c r="H936" s="11">
        <v>61065.9</v>
      </c>
      <c r="I936" s="11">
        <v>0</v>
      </c>
      <c r="J936" s="11">
        <f t="shared" si="61"/>
        <v>61065.9</v>
      </c>
      <c r="K936" s="21"/>
      <c r="L936" s="35">
        <v>42286</v>
      </c>
      <c r="M936" s="6" t="s">
        <v>2700</v>
      </c>
      <c r="N936" s="9"/>
      <c r="O936" s="37" t="s">
        <v>2730</v>
      </c>
      <c r="P936" s="2"/>
    </row>
    <row r="937" spans="1:16" ht="39.6" x14ac:dyDescent="0.25">
      <c r="A937" s="34">
        <v>677</v>
      </c>
      <c r="B937" s="3" t="s">
        <v>2398</v>
      </c>
      <c r="C937" s="37" t="s">
        <v>2495</v>
      </c>
      <c r="D937" s="1" t="s">
        <v>2510</v>
      </c>
      <c r="E937" s="42">
        <v>810</v>
      </c>
      <c r="F937" s="28" t="s">
        <v>2617</v>
      </c>
      <c r="G937" s="11">
        <v>61065.9</v>
      </c>
      <c r="H937" s="11">
        <v>61065.9</v>
      </c>
      <c r="I937" s="11">
        <v>0</v>
      </c>
      <c r="J937" s="11">
        <f t="shared" si="61"/>
        <v>61065.9</v>
      </c>
      <c r="K937" s="21"/>
      <c r="L937" s="35">
        <v>42286</v>
      </c>
      <c r="M937" s="6" t="s">
        <v>2701</v>
      </c>
      <c r="N937" s="9"/>
      <c r="O937" s="37" t="s">
        <v>2730</v>
      </c>
      <c r="P937" s="2"/>
    </row>
    <row r="938" spans="1:16" ht="28.95" customHeight="1" x14ac:dyDescent="0.25">
      <c r="A938" s="34">
        <v>678</v>
      </c>
      <c r="B938" s="3" t="s">
        <v>2398</v>
      </c>
      <c r="C938" s="37" t="s">
        <v>2496</v>
      </c>
      <c r="D938" s="1" t="s">
        <v>2511</v>
      </c>
      <c r="E938" s="42">
        <v>810</v>
      </c>
      <c r="F938" s="28" t="s">
        <v>2618</v>
      </c>
      <c r="G938" s="11">
        <v>61065.9</v>
      </c>
      <c r="H938" s="11">
        <v>61065.9</v>
      </c>
      <c r="I938" s="11">
        <v>0</v>
      </c>
      <c r="J938" s="11">
        <f t="shared" si="61"/>
        <v>61065.9</v>
      </c>
      <c r="K938" s="21"/>
      <c r="L938" s="35">
        <v>42286</v>
      </c>
      <c r="M938" s="6" t="s">
        <v>2702</v>
      </c>
      <c r="N938" s="9"/>
      <c r="O938" s="37" t="s">
        <v>2730</v>
      </c>
      <c r="P938" s="2"/>
    </row>
    <row r="939" spans="1:16" ht="39.6" x14ac:dyDescent="0.25">
      <c r="A939" s="34">
        <v>679</v>
      </c>
      <c r="B939" s="3" t="s">
        <v>2398</v>
      </c>
      <c r="C939" s="37" t="s">
        <v>2497</v>
      </c>
      <c r="D939" s="1" t="s">
        <v>2512</v>
      </c>
      <c r="E939" s="42">
        <v>810</v>
      </c>
      <c r="F939" s="28" t="s">
        <v>2619</v>
      </c>
      <c r="G939" s="11">
        <v>61065.9</v>
      </c>
      <c r="H939" s="11">
        <v>61065.9</v>
      </c>
      <c r="I939" s="11">
        <v>0</v>
      </c>
      <c r="J939" s="11">
        <f t="shared" si="61"/>
        <v>61065.9</v>
      </c>
      <c r="K939" s="21"/>
      <c r="L939" s="35">
        <v>42286</v>
      </c>
      <c r="M939" s="6" t="s">
        <v>2703</v>
      </c>
      <c r="N939" s="9"/>
      <c r="O939" s="37" t="s">
        <v>2730</v>
      </c>
      <c r="P939" s="2"/>
    </row>
    <row r="940" spans="1:16" ht="39.6" x14ac:dyDescent="0.25">
      <c r="A940" s="34">
        <v>680</v>
      </c>
      <c r="B940" s="3" t="s">
        <v>2398</v>
      </c>
      <c r="C940" s="37" t="s">
        <v>2498</v>
      </c>
      <c r="D940" s="1" t="s">
        <v>2513</v>
      </c>
      <c r="E940" s="42">
        <v>810</v>
      </c>
      <c r="F940" s="28" t="s">
        <v>2620</v>
      </c>
      <c r="G940" s="11">
        <v>61065.9</v>
      </c>
      <c r="H940" s="11">
        <v>61065.9</v>
      </c>
      <c r="I940" s="11">
        <v>0</v>
      </c>
      <c r="J940" s="11">
        <f t="shared" si="61"/>
        <v>61065.9</v>
      </c>
      <c r="K940" s="21"/>
      <c r="L940" s="35">
        <v>42286</v>
      </c>
      <c r="M940" s="6" t="s">
        <v>2704</v>
      </c>
      <c r="N940" s="9"/>
      <c r="O940" s="37" t="s">
        <v>2730</v>
      </c>
      <c r="P940" s="2"/>
    </row>
    <row r="941" spans="1:16" s="128" customFormat="1" ht="39.6" x14ac:dyDescent="0.25">
      <c r="A941" s="34">
        <v>681</v>
      </c>
      <c r="B941" s="3" t="s">
        <v>2398</v>
      </c>
      <c r="C941" s="37" t="s">
        <v>2499</v>
      </c>
      <c r="D941" s="1" t="s">
        <v>2514</v>
      </c>
      <c r="E941" s="42">
        <v>810</v>
      </c>
      <c r="F941" s="28" t="s">
        <v>2621</v>
      </c>
      <c r="G941" s="11">
        <v>61065.9</v>
      </c>
      <c r="H941" s="11">
        <v>61065.9</v>
      </c>
      <c r="I941" s="11">
        <v>0</v>
      </c>
      <c r="J941" s="11">
        <f t="shared" ref="J941:J944" si="62">H941-I941</f>
        <v>61065.9</v>
      </c>
      <c r="K941" s="21"/>
      <c r="L941" s="35">
        <v>42286</v>
      </c>
      <c r="M941" s="6" t="s">
        <v>2705</v>
      </c>
      <c r="N941" s="9"/>
      <c r="O941" s="37" t="s">
        <v>2730</v>
      </c>
      <c r="P941" s="2"/>
    </row>
    <row r="942" spans="1:16" ht="39.6" x14ac:dyDescent="0.25">
      <c r="A942" s="34">
        <v>682</v>
      </c>
      <c r="B942" s="3" t="s">
        <v>2398</v>
      </c>
      <c r="C942" s="37" t="s">
        <v>2500</v>
      </c>
      <c r="D942" s="1" t="s">
        <v>2515</v>
      </c>
      <c r="E942" s="42">
        <v>810</v>
      </c>
      <c r="F942" s="28" t="s">
        <v>2622</v>
      </c>
      <c r="G942" s="11">
        <v>61065.9</v>
      </c>
      <c r="H942" s="11">
        <v>61065.9</v>
      </c>
      <c r="I942" s="11">
        <v>0</v>
      </c>
      <c r="J942" s="11">
        <f t="shared" si="62"/>
        <v>61065.9</v>
      </c>
      <c r="K942" s="21"/>
      <c r="L942" s="35">
        <v>42286</v>
      </c>
      <c r="M942" s="6" t="s">
        <v>2706</v>
      </c>
      <c r="N942" s="9"/>
      <c r="O942" s="37" t="s">
        <v>2730</v>
      </c>
      <c r="P942" s="2"/>
    </row>
    <row r="943" spans="1:16" ht="39.6" x14ac:dyDescent="0.25">
      <c r="A943" s="34">
        <v>683</v>
      </c>
      <c r="B943" s="3" t="s">
        <v>2398</v>
      </c>
      <c r="C943" s="37" t="s">
        <v>2501</v>
      </c>
      <c r="D943" s="1" t="s">
        <v>2516</v>
      </c>
      <c r="E943" s="42">
        <v>874</v>
      </c>
      <c r="F943" s="28" t="s">
        <v>2623</v>
      </c>
      <c r="G943" s="11">
        <v>65890.86</v>
      </c>
      <c r="H943" s="11">
        <v>65890.86</v>
      </c>
      <c r="I943" s="11">
        <v>0</v>
      </c>
      <c r="J943" s="11">
        <f t="shared" si="62"/>
        <v>65890.86</v>
      </c>
      <c r="K943" s="21"/>
      <c r="L943" s="35">
        <v>42286</v>
      </c>
      <c r="M943" s="6" t="s">
        <v>2707</v>
      </c>
      <c r="N943" s="9"/>
      <c r="O943" s="37" t="s">
        <v>2730</v>
      </c>
      <c r="P943" s="2"/>
    </row>
    <row r="944" spans="1:16" ht="39.6" x14ac:dyDescent="0.25">
      <c r="A944" s="34">
        <v>684</v>
      </c>
      <c r="B944" s="3" t="s">
        <v>2398</v>
      </c>
      <c r="C944" s="37" t="s">
        <v>2522</v>
      </c>
      <c r="D944" s="1" t="s">
        <v>2517</v>
      </c>
      <c r="E944" s="42">
        <v>735</v>
      </c>
      <c r="F944" s="28" t="s">
        <v>2624</v>
      </c>
      <c r="G944" s="11">
        <v>55411.65</v>
      </c>
      <c r="H944" s="11">
        <v>55411.65</v>
      </c>
      <c r="I944" s="11">
        <v>0</v>
      </c>
      <c r="J944" s="11">
        <f t="shared" si="62"/>
        <v>55411.65</v>
      </c>
      <c r="K944" s="21"/>
      <c r="L944" s="35">
        <v>42286</v>
      </c>
      <c r="M944" s="6" t="s">
        <v>2708</v>
      </c>
      <c r="N944" s="9"/>
      <c r="O944" s="37" t="s">
        <v>2730</v>
      </c>
      <c r="P944" s="2"/>
    </row>
    <row r="945" spans="1:16" ht="39.6" x14ac:dyDescent="0.25">
      <c r="A945" s="34">
        <v>685</v>
      </c>
      <c r="B945" s="3" t="s">
        <v>2398</v>
      </c>
      <c r="C945" s="37" t="s">
        <v>2523</v>
      </c>
      <c r="D945" s="1" t="s">
        <v>2518</v>
      </c>
      <c r="E945" s="42">
        <v>735</v>
      </c>
      <c r="F945" s="28" t="s">
        <v>2625</v>
      </c>
      <c r="G945" s="11">
        <v>55411.65</v>
      </c>
      <c r="H945" s="11">
        <v>55411.65</v>
      </c>
      <c r="I945" s="11">
        <v>0</v>
      </c>
      <c r="J945" s="11">
        <f t="shared" ref="J945" si="63">H945-I945</f>
        <v>55411.65</v>
      </c>
      <c r="K945" s="21"/>
      <c r="L945" s="35">
        <v>42286</v>
      </c>
      <c r="M945" s="6" t="s">
        <v>2709</v>
      </c>
      <c r="N945" s="9"/>
      <c r="O945" s="37" t="s">
        <v>2730</v>
      </c>
      <c r="P945" s="2"/>
    </row>
    <row r="946" spans="1:16" ht="39.6" x14ac:dyDescent="0.25">
      <c r="A946" s="34">
        <v>686</v>
      </c>
      <c r="B946" s="3" t="s">
        <v>2398</v>
      </c>
      <c r="C946" s="37" t="s">
        <v>2524</v>
      </c>
      <c r="D946" s="1" t="s">
        <v>2519</v>
      </c>
      <c r="E946" s="42">
        <v>735</v>
      </c>
      <c r="F946" s="28" t="s">
        <v>2626</v>
      </c>
      <c r="G946" s="11">
        <v>55411.65</v>
      </c>
      <c r="H946" s="11">
        <v>55411.65</v>
      </c>
      <c r="I946" s="11">
        <v>0</v>
      </c>
      <c r="J946" s="11">
        <f t="shared" ref="J946" si="64">H946-I946</f>
        <v>55411.65</v>
      </c>
      <c r="K946" s="21"/>
      <c r="L946" s="35">
        <v>42286</v>
      </c>
      <c r="M946" s="6" t="s">
        <v>2710</v>
      </c>
      <c r="N946" s="9"/>
      <c r="O946" s="37" t="s">
        <v>2730</v>
      </c>
      <c r="P946" s="2"/>
    </row>
    <row r="947" spans="1:16" ht="39.6" x14ac:dyDescent="0.25">
      <c r="A947" s="34">
        <v>687</v>
      </c>
      <c r="B947" s="3" t="s">
        <v>2398</v>
      </c>
      <c r="C947" s="37" t="s">
        <v>2525</v>
      </c>
      <c r="D947" s="1" t="s">
        <v>2520</v>
      </c>
      <c r="E947" s="42">
        <v>735</v>
      </c>
      <c r="F947" s="28" t="s">
        <v>2627</v>
      </c>
      <c r="G947" s="11">
        <v>55411.65</v>
      </c>
      <c r="H947" s="11">
        <v>55411.65</v>
      </c>
      <c r="I947" s="11">
        <v>0</v>
      </c>
      <c r="J947" s="11">
        <f t="shared" ref="J947:J948" si="65">H947-I947</f>
        <v>55411.65</v>
      </c>
      <c r="K947" s="21"/>
      <c r="L947" s="35">
        <v>42286</v>
      </c>
      <c r="M947" s="6" t="s">
        <v>2711</v>
      </c>
      <c r="N947" s="9"/>
      <c r="O947" s="37" t="s">
        <v>2730</v>
      </c>
      <c r="P947" s="2"/>
    </row>
    <row r="948" spans="1:16" ht="39.6" x14ac:dyDescent="0.25">
      <c r="A948" s="34">
        <v>688</v>
      </c>
      <c r="B948" s="3" t="s">
        <v>2398</v>
      </c>
      <c r="C948" s="37" t="s">
        <v>2526</v>
      </c>
      <c r="D948" s="1" t="s">
        <v>2521</v>
      </c>
      <c r="E948" s="42">
        <v>1144</v>
      </c>
      <c r="F948" s="28" t="s">
        <v>2628</v>
      </c>
      <c r="G948" s="11">
        <v>86246.16</v>
      </c>
      <c r="H948" s="11">
        <v>86246.16</v>
      </c>
      <c r="I948" s="11">
        <v>0</v>
      </c>
      <c r="J948" s="11">
        <f t="shared" si="65"/>
        <v>86246.16</v>
      </c>
      <c r="K948" s="21"/>
      <c r="L948" s="35">
        <v>42286</v>
      </c>
      <c r="M948" s="6" t="s">
        <v>2712</v>
      </c>
      <c r="N948" s="9"/>
      <c r="O948" s="37" t="s">
        <v>2730</v>
      </c>
      <c r="P948" s="2"/>
    </row>
    <row r="949" spans="1:16" ht="39.6" x14ac:dyDescent="0.25">
      <c r="A949" s="34">
        <v>689</v>
      </c>
      <c r="B949" s="3" t="s">
        <v>2398</v>
      </c>
      <c r="C949" s="37" t="s">
        <v>2527</v>
      </c>
      <c r="D949" s="1" t="s">
        <v>2528</v>
      </c>
      <c r="E949" s="42">
        <v>735</v>
      </c>
      <c r="F949" s="28" t="s">
        <v>2629</v>
      </c>
      <c r="G949" s="11">
        <v>55411.65</v>
      </c>
      <c r="H949" s="11">
        <v>55411.65</v>
      </c>
      <c r="I949" s="11">
        <v>0</v>
      </c>
      <c r="J949" s="11">
        <f t="shared" ref="J949" si="66">H949-I949</f>
        <v>55411.65</v>
      </c>
      <c r="K949" s="21"/>
      <c r="L949" s="35">
        <v>42286</v>
      </c>
      <c r="M949" s="6" t="s">
        <v>2713</v>
      </c>
      <c r="N949" s="9"/>
      <c r="O949" s="37" t="s">
        <v>2730</v>
      </c>
      <c r="P949" s="2"/>
    </row>
    <row r="950" spans="1:16" ht="39.6" x14ac:dyDescent="0.25">
      <c r="A950" s="34">
        <v>690</v>
      </c>
      <c r="B950" s="3" t="s">
        <v>2398</v>
      </c>
      <c r="C950" s="37" t="s">
        <v>2529</v>
      </c>
      <c r="D950" s="1" t="s">
        <v>2535</v>
      </c>
      <c r="E950" s="42">
        <v>735</v>
      </c>
      <c r="F950" s="28" t="s">
        <v>2630</v>
      </c>
      <c r="G950" s="11">
        <v>55411.65</v>
      </c>
      <c r="H950" s="11">
        <v>55411.65</v>
      </c>
      <c r="I950" s="11">
        <v>0</v>
      </c>
      <c r="J950" s="11">
        <f t="shared" ref="J950:J961" si="67">H950-I950</f>
        <v>55411.65</v>
      </c>
      <c r="K950" s="21"/>
      <c r="L950" s="35">
        <v>42286</v>
      </c>
      <c r="M950" s="6" t="s">
        <v>2714</v>
      </c>
      <c r="N950" s="9"/>
      <c r="O950" s="37" t="s">
        <v>2730</v>
      </c>
      <c r="P950" s="2"/>
    </row>
    <row r="951" spans="1:16" ht="39.6" x14ac:dyDescent="0.25">
      <c r="A951" s="34">
        <v>691</v>
      </c>
      <c r="B951" s="3" t="s">
        <v>2398</v>
      </c>
      <c r="C951" s="37" t="s">
        <v>2530</v>
      </c>
      <c r="D951" s="1" t="s">
        <v>2536</v>
      </c>
      <c r="E951" s="42">
        <v>735</v>
      </c>
      <c r="F951" s="28" t="s">
        <v>2631</v>
      </c>
      <c r="G951" s="11">
        <v>55411.65</v>
      </c>
      <c r="H951" s="11">
        <v>55411.65</v>
      </c>
      <c r="I951" s="11">
        <v>0</v>
      </c>
      <c r="J951" s="11">
        <f t="shared" si="67"/>
        <v>55411.65</v>
      </c>
      <c r="K951" s="21"/>
      <c r="L951" s="35">
        <v>42286</v>
      </c>
      <c r="M951" s="6" t="s">
        <v>2715</v>
      </c>
      <c r="N951" s="9"/>
      <c r="O951" s="37" t="s">
        <v>2730</v>
      </c>
      <c r="P951" s="2"/>
    </row>
    <row r="952" spans="1:16" ht="39.6" x14ac:dyDescent="0.25">
      <c r="A952" s="34">
        <v>692</v>
      </c>
      <c r="B952" s="3" t="s">
        <v>2398</v>
      </c>
      <c r="C952" s="37" t="s">
        <v>2531</v>
      </c>
      <c r="D952" s="1" t="s">
        <v>2537</v>
      </c>
      <c r="E952" s="42">
        <v>735</v>
      </c>
      <c r="F952" s="28" t="s">
        <v>2632</v>
      </c>
      <c r="G952" s="11">
        <v>55411.65</v>
      </c>
      <c r="H952" s="11">
        <v>55411.65</v>
      </c>
      <c r="I952" s="11">
        <v>0</v>
      </c>
      <c r="J952" s="11">
        <f t="shared" si="67"/>
        <v>55411.65</v>
      </c>
      <c r="K952" s="21"/>
      <c r="L952" s="35">
        <v>42286</v>
      </c>
      <c r="M952" s="6" t="s">
        <v>2716</v>
      </c>
      <c r="N952" s="9"/>
      <c r="O952" s="37" t="s">
        <v>2730</v>
      </c>
      <c r="P952" s="2"/>
    </row>
    <row r="953" spans="1:16" ht="39.6" x14ac:dyDescent="0.25">
      <c r="A953" s="34">
        <v>693</v>
      </c>
      <c r="B953" s="3" t="s">
        <v>2398</v>
      </c>
      <c r="C953" s="37" t="s">
        <v>2532</v>
      </c>
      <c r="D953" s="1" t="s">
        <v>2538</v>
      </c>
      <c r="E953" s="42">
        <v>735</v>
      </c>
      <c r="F953" s="28" t="s">
        <v>2633</v>
      </c>
      <c r="G953" s="11">
        <v>55411.65</v>
      </c>
      <c r="H953" s="11">
        <v>55411.65</v>
      </c>
      <c r="I953" s="11">
        <v>0</v>
      </c>
      <c r="J953" s="11">
        <f t="shared" si="67"/>
        <v>55411.65</v>
      </c>
      <c r="K953" s="21"/>
      <c r="L953" s="35">
        <v>42286</v>
      </c>
      <c r="M953" s="6" t="s">
        <v>2716</v>
      </c>
      <c r="N953" s="9"/>
      <c r="O953" s="37" t="s">
        <v>2730</v>
      </c>
      <c r="P953" s="2"/>
    </row>
    <row r="954" spans="1:16" ht="39.6" x14ac:dyDescent="0.25">
      <c r="A954" s="34">
        <v>694</v>
      </c>
      <c r="B954" s="3" t="s">
        <v>2398</v>
      </c>
      <c r="C954" s="37" t="s">
        <v>2533</v>
      </c>
      <c r="D954" s="1" t="s">
        <v>2539</v>
      </c>
      <c r="E954" s="42">
        <v>984</v>
      </c>
      <c r="F954" s="28" t="s">
        <v>2634</v>
      </c>
      <c r="G954" s="11">
        <v>74183.759999999995</v>
      </c>
      <c r="H954" s="11">
        <v>74183.759999999995</v>
      </c>
      <c r="I954" s="11">
        <v>0</v>
      </c>
      <c r="J954" s="11">
        <f t="shared" si="67"/>
        <v>74183.759999999995</v>
      </c>
      <c r="K954" s="21"/>
      <c r="L954" s="35">
        <v>42286</v>
      </c>
      <c r="M954" s="6" t="s">
        <v>2717</v>
      </c>
      <c r="N954" s="9"/>
      <c r="O954" s="37" t="s">
        <v>2730</v>
      </c>
      <c r="P954" s="2"/>
    </row>
    <row r="955" spans="1:16" ht="39.6" x14ac:dyDescent="0.25">
      <c r="A955" s="34">
        <v>695</v>
      </c>
      <c r="B955" s="3" t="s">
        <v>2398</v>
      </c>
      <c r="C955" s="37" t="s">
        <v>2534</v>
      </c>
      <c r="D955" s="1" t="s">
        <v>2540</v>
      </c>
      <c r="E955" s="42">
        <v>720</v>
      </c>
      <c r="F955" s="28" t="s">
        <v>2635</v>
      </c>
      <c r="G955" s="11">
        <v>54280.800000000003</v>
      </c>
      <c r="H955" s="11">
        <v>54280.800000000003</v>
      </c>
      <c r="I955" s="11">
        <v>0</v>
      </c>
      <c r="J955" s="11">
        <f t="shared" si="67"/>
        <v>54280.800000000003</v>
      </c>
      <c r="K955" s="21"/>
      <c r="L955" s="35">
        <v>42286</v>
      </c>
      <c r="M955" s="6" t="s">
        <v>2718</v>
      </c>
      <c r="N955" s="9"/>
      <c r="O955" s="37" t="s">
        <v>2730</v>
      </c>
      <c r="P955" s="2"/>
    </row>
    <row r="956" spans="1:16" ht="39.6" x14ac:dyDescent="0.25">
      <c r="A956" s="34">
        <v>696</v>
      </c>
      <c r="B956" s="3" t="s">
        <v>2398</v>
      </c>
      <c r="C956" s="37" t="s">
        <v>8610</v>
      </c>
      <c r="D956" s="1" t="s">
        <v>8611</v>
      </c>
      <c r="E956" s="42">
        <v>720</v>
      </c>
      <c r="F956" s="28" t="s">
        <v>8614</v>
      </c>
      <c r="G956" s="11">
        <v>54280.800000000003</v>
      </c>
      <c r="H956" s="11">
        <v>54280.800000000003</v>
      </c>
      <c r="I956" s="11">
        <v>0</v>
      </c>
      <c r="J956" s="11">
        <f t="shared" si="67"/>
        <v>54280.800000000003</v>
      </c>
      <c r="K956" s="21"/>
      <c r="L956" s="35">
        <v>42286</v>
      </c>
      <c r="M956" s="422" t="s">
        <v>8613</v>
      </c>
      <c r="N956" s="9"/>
      <c r="O956" s="37" t="s">
        <v>2730</v>
      </c>
      <c r="P956" s="2"/>
    </row>
    <row r="957" spans="1:16" ht="39.6" x14ac:dyDescent="0.25">
      <c r="A957" s="34">
        <v>697</v>
      </c>
      <c r="B957" s="3" t="s">
        <v>2398</v>
      </c>
      <c r="C957" s="37" t="s">
        <v>8606</v>
      </c>
      <c r="D957" s="1" t="s">
        <v>8607</v>
      </c>
      <c r="E957" s="42">
        <v>720</v>
      </c>
      <c r="F957" s="28" t="s">
        <v>8608</v>
      </c>
      <c r="G957" s="11">
        <v>54280.800000000003</v>
      </c>
      <c r="H957" s="11">
        <v>54280.800000000003</v>
      </c>
      <c r="I957" s="11">
        <v>0</v>
      </c>
      <c r="J957" s="11">
        <f t="shared" ref="J957" si="68">H957-I957</f>
        <v>54280.800000000003</v>
      </c>
      <c r="K957" s="21"/>
      <c r="L957" s="35">
        <v>42286</v>
      </c>
      <c r="M957" s="422" t="s">
        <v>8609</v>
      </c>
      <c r="N957" s="9"/>
      <c r="O957" s="37" t="s">
        <v>2730</v>
      </c>
      <c r="P957" s="2"/>
    </row>
    <row r="958" spans="1:16" ht="39.6" x14ac:dyDescent="0.25">
      <c r="A958" s="34">
        <v>698</v>
      </c>
      <c r="B958" s="3" t="s">
        <v>2398</v>
      </c>
      <c r="C958" s="37" t="s">
        <v>2542</v>
      </c>
      <c r="D958" s="1" t="s">
        <v>2541</v>
      </c>
      <c r="E958" s="42">
        <v>126</v>
      </c>
      <c r="F958" s="28" t="s">
        <v>2636</v>
      </c>
      <c r="G958" s="11">
        <v>59030.37</v>
      </c>
      <c r="H958" s="11">
        <v>59030.37</v>
      </c>
      <c r="I958" s="11">
        <v>0</v>
      </c>
      <c r="J958" s="11">
        <f t="shared" si="67"/>
        <v>59030.37</v>
      </c>
      <c r="K958" s="21"/>
      <c r="L958" s="35">
        <v>42286</v>
      </c>
      <c r="M958" s="6" t="s">
        <v>2719</v>
      </c>
      <c r="N958" s="9"/>
      <c r="O958" s="37" t="s">
        <v>2730</v>
      </c>
      <c r="P958" s="2"/>
    </row>
    <row r="959" spans="1:16" ht="39.6" x14ac:dyDescent="0.25">
      <c r="A959" s="34">
        <v>699</v>
      </c>
      <c r="B959" s="3" t="s">
        <v>2398</v>
      </c>
      <c r="C959" s="37" t="s">
        <v>2543</v>
      </c>
      <c r="D959" s="1" t="s">
        <v>2546</v>
      </c>
      <c r="E959" s="42">
        <v>1025</v>
      </c>
      <c r="F959" s="28" t="s">
        <v>2637</v>
      </c>
      <c r="G959" s="11">
        <v>77274.75</v>
      </c>
      <c r="H959" s="11">
        <v>77274.75</v>
      </c>
      <c r="I959" s="11">
        <v>0</v>
      </c>
      <c r="J959" s="11">
        <f t="shared" si="67"/>
        <v>77274.75</v>
      </c>
      <c r="K959" s="21"/>
      <c r="L959" s="35">
        <v>42286</v>
      </c>
      <c r="M959" s="6" t="s">
        <v>2720</v>
      </c>
      <c r="N959" s="9"/>
      <c r="O959" s="37" t="s">
        <v>2730</v>
      </c>
      <c r="P959" s="2"/>
    </row>
    <row r="960" spans="1:16" ht="39.6" x14ac:dyDescent="0.25">
      <c r="A960" s="34">
        <v>700</v>
      </c>
      <c r="B960" s="3" t="s">
        <v>2398</v>
      </c>
      <c r="C960" s="37" t="s">
        <v>2544</v>
      </c>
      <c r="D960" s="1" t="s">
        <v>2547</v>
      </c>
      <c r="E960" s="42">
        <v>783</v>
      </c>
      <c r="F960" s="28" t="s">
        <v>2638</v>
      </c>
      <c r="G960" s="11">
        <v>59030.37</v>
      </c>
      <c r="H960" s="11">
        <v>59030.37</v>
      </c>
      <c r="I960" s="11">
        <v>0</v>
      </c>
      <c r="J960" s="11">
        <f t="shared" si="67"/>
        <v>59030.37</v>
      </c>
      <c r="K960" s="21"/>
      <c r="L960" s="35">
        <v>42286</v>
      </c>
      <c r="M960" s="6" t="s">
        <v>2721</v>
      </c>
      <c r="N960" s="9"/>
      <c r="O960" s="37" t="s">
        <v>2730</v>
      </c>
      <c r="P960" s="2"/>
    </row>
    <row r="961" spans="1:16" ht="39.6" x14ac:dyDescent="0.25">
      <c r="A961" s="34">
        <v>701</v>
      </c>
      <c r="B961" s="3" t="s">
        <v>2398</v>
      </c>
      <c r="C961" s="37" t="s">
        <v>2545</v>
      </c>
      <c r="D961" s="1" t="s">
        <v>2548</v>
      </c>
      <c r="E961" s="42">
        <v>810</v>
      </c>
      <c r="F961" s="28" t="s">
        <v>2639</v>
      </c>
      <c r="G961" s="11">
        <v>61065.9</v>
      </c>
      <c r="H961" s="11">
        <v>61065.9</v>
      </c>
      <c r="I961" s="11">
        <v>0</v>
      </c>
      <c r="J961" s="11">
        <f t="shared" si="67"/>
        <v>61065.9</v>
      </c>
      <c r="K961" s="21"/>
      <c r="L961" s="35">
        <v>42286</v>
      </c>
      <c r="M961" s="6" t="s">
        <v>2722</v>
      </c>
      <c r="N961" s="9"/>
      <c r="O961" s="37" t="s">
        <v>2730</v>
      </c>
      <c r="P961" s="2"/>
    </row>
    <row r="962" spans="1:16" ht="39.6" x14ac:dyDescent="0.25">
      <c r="A962" s="34">
        <v>702</v>
      </c>
      <c r="B962" s="3" t="s">
        <v>2398</v>
      </c>
      <c r="C962" s="37" t="s">
        <v>2550</v>
      </c>
      <c r="D962" s="1" t="s">
        <v>2549</v>
      </c>
      <c r="E962" s="42">
        <v>810</v>
      </c>
      <c r="F962" s="28" t="s">
        <v>2640</v>
      </c>
      <c r="G962" s="11">
        <v>61065.9</v>
      </c>
      <c r="H962" s="11">
        <v>61065.9</v>
      </c>
      <c r="I962" s="11">
        <v>0</v>
      </c>
      <c r="J962" s="11">
        <f t="shared" ref="J962:J970" si="69">H962-I962</f>
        <v>61065.9</v>
      </c>
      <c r="K962" s="21"/>
      <c r="L962" s="35">
        <v>42286</v>
      </c>
      <c r="M962" s="6" t="s">
        <v>2723</v>
      </c>
      <c r="N962" s="9"/>
      <c r="O962" s="37" t="s">
        <v>2730</v>
      </c>
      <c r="P962" s="2"/>
    </row>
    <row r="963" spans="1:16" ht="39.6" x14ac:dyDescent="0.25">
      <c r="A963" s="34">
        <v>703</v>
      </c>
      <c r="B963" s="3" t="s">
        <v>2398</v>
      </c>
      <c r="C963" s="37" t="s">
        <v>2551</v>
      </c>
      <c r="D963" s="1" t="s">
        <v>2556</v>
      </c>
      <c r="E963" s="42">
        <v>734</v>
      </c>
      <c r="F963" s="28" t="s">
        <v>2641</v>
      </c>
      <c r="G963" s="11">
        <v>55336.26</v>
      </c>
      <c r="H963" s="11">
        <v>55336.26</v>
      </c>
      <c r="I963" s="11">
        <v>0</v>
      </c>
      <c r="J963" s="11">
        <f t="shared" si="69"/>
        <v>55336.26</v>
      </c>
      <c r="K963" s="21"/>
      <c r="L963" s="35">
        <v>42286</v>
      </c>
      <c r="M963" s="6" t="s">
        <v>2724</v>
      </c>
      <c r="N963" s="9"/>
      <c r="O963" s="37" t="s">
        <v>2730</v>
      </c>
      <c r="P963" s="2"/>
    </row>
    <row r="964" spans="1:16" ht="39.6" x14ac:dyDescent="0.25">
      <c r="A964" s="34">
        <v>704</v>
      </c>
      <c r="B964" s="3" t="s">
        <v>2398</v>
      </c>
      <c r="C964" s="37" t="s">
        <v>2552</v>
      </c>
      <c r="D964" s="1" t="s">
        <v>2557</v>
      </c>
      <c r="E964" s="42">
        <v>719</v>
      </c>
      <c r="F964" s="28" t="s">
        <v>2642</v>
      </c>
      <c r="G964" s="11">
        <v>54205.41</v>
      </c>
      <c r="H964" s="11">
        <v>54205.41</v>
      </c>
      <c r="I964" s="11">
        <v>0</v>
      </c>
      <c r="J964" s="11">
        <f t="shared" si="69"/>
        <v>54205.41</v>
      </c>
      <c r="K964" s="21"/>
      <c r="L964" s="35">
        <v>42286</v>
      </c>
      <c r="M964" s="6" t="s">
        <v>2725</v>
      </c>
      <c r="N964" s="9"/>
      <c r="O964" s="37" t="s">
        <v>2730</v>
      </c>
      <c r="P964" s="2"/>
    </row>
    <row r="965" spans="1:16" ht="39.6" x14ac:dyDescent="0.25">
      <c r="A965" s="34">
        <v>705</v>
      </c>
      <c r="B965" s="3" t="s">
        <v>2398</v>
      </c>
      <c r="C965" s="37" t="s">
        <v>2553</v>
      </c>
      <c r="D965" s="1" t="s">
        <v>2558</v>
      </c>
      <c r="E965" s="42">
        <v>1020</v>
      </c>
      <c r="F965" s="28" t="s">
        <v>2643</v>
      </c>
      <c r="G965" s="11">
        <v>76897.8</v>
      </c>
      <c r="H965" s="11">
        <v>76897.8</v>
      </c>
      <c r="I965" s="11">
        <v>0</v>
      </c>
      <c r="J965" s="11">
        <f t="shared" si="69"/>
        <v>76897.8</v>
      </c>
      <c r="K965" s="21"/>
      <c r="L965" s="35">
        <v>42286</v>
      </c>
      <c r="M965" s="6" t="s">
        <v>2726</v>
      </c>
      <c r="N965" s="9"/>
      <c r="O965" s="37" t="s">
        <v>2730</v>
      </c>
      <c r="P965" s="2"/>
    </row>
    <row r="966" spans="1:16" ht="39.6" x14ac:dyDescent="0.25">
      <c r="A966" s="34">
        <v>706</v>
      </c>
      <c r="B966" s="3" t="s">
        <v>2398</v>
      </c>
      <c r="C966" s="37" t="s">
        <v>2554</v>
      </c>
      <c r="D966" s="1" t="s">
        <v>2559</v>
      </c>
      <c r="E966" s="42">
        <v>951</v>
      </c>
      <c r="F966" s="28" t="s">
        <v>2644</v>
      </c>
      <c r="G966" s="11">
        <v>71695.89</v>
      </c>
      <c r="H966" s="11">
        <v>71695.89</v>
      </c>
      <c r="I966" s="11">
        <v>0</v>
      </c>
      <c r="J966" s="11">
        <f t="shared" si="69"/>
        <v>71695.89</v>
      </c>
      <c r="K966" s="21"/>
      <c r="L966" s="35">
        <v>42286</v>
      </c>
      <c r="M966" s="6" t="s">
        <v>2727</v>
      </c>
      <c r="N966" s="9"/>
      <c r="O966" s="37" t="s">
        <v>2730</v>
      </c>
      <c r="P966" s="2"/>
    </row>
    <row r="967" spans="1:16" ht="39.6" x14ac:dyDescent="0.25">
      <c r="A967" s="34">
        <v>707</v>
      </c>
      <c r="B967" s="3" t="s">
        <v>2398</v>
      </c>
      <c r="C967" s="37" t="s">
        <v>2555</v>
      </c>
      <c r="D967" s="1" t="s">
        <v>2560</v>
      </c>
      <c r="E967" s="42">
        <v>998</v>
      </c>
      <c r="F967" s="28" t="s">
        <v>2645</v>
      </c>
      <c r="G967" s="11">
        <v>75239.22</v>
      </c>
      <c r="H967" s="11">
        <v>75239.22</v>
      </c>
      <c r="I967" s="11">
        <v>0</v>
      </c>
      <c r="J967" s="11">
        <f t="shared" si="69"/>
        <v>75239.22</v>
      </c>
      <c r="K967" s="21"/>
      <c r="L967" s="35">
        <v>42286</v>
      </c>
      <c r="M967" s="6" t="s">
        <v>2728</v>
      </c>
      <c r="N967" s="9"/>
      <c r="O967" s="37" t="s">
        <v>2730</v>
      </c>
      <c r="P967" s="2"/>
    </row>
    <row r="968" spans="1:16" ht="39.6" x14ac:dyDescent="0.25">
      <c r="A968" s="34">
        <v>708</v>
      </c>
      <c r="B968" s="3" t="s">
        <v>2398</v>
      </c>
      <c r="C968" s="37" t="s">
        <v>2564</v>
      </c>
      <c r="D968" s="1" t="s">
        <v>2561</v>
      </c>
      <c r="E968" s="42">
        <v>987</v>
      </c>
      <c r="F968" s="28" t="s">
        <v>2646</v>
      </c>
      <c r="G968" s="11">
        <v>74409.929999999993</v>
      </c>
      <c r="H968" s="11">
        <v>74409.929999999993</v>
      </c>
      <c r="I968" s="11">
        <v>0</v>
      </c>
      <c r="J968" s="11">
        <f t="shared" si="69"/>
        <v>74409.929999999993</v>
      </c>
      <c r="K968" s="21"/>
      <c r="L968" s="35">
        <v>42286</v>
      </c>
      <c r="M968" s="6" t="s">
        <v>2729</v>
      </c>
      <c r="N968" s="9"/>
      <c r="O968" s="37" t="s">
        <v>2730</v>
      </c>
      <c r="P968" s="2"/>
    </row>
    <row r="969" spans="1:16" ht="39.6" x14ac:dyDescent="0.25">
      <c r="A969" s="34">
        <v>709</v>
      </c>
      <c r="B969" s="3" t="s">
        <v>2398</v>
      </c>
      <c r="C969" s="37" t="s">
        <v>2562</v>
      </c>
      <c r="D969" s="1" t="s">
        <v>2563</v>
      </c>
      <c r="E969" s="42">
        <v>987</v>
      </c>
      <c r="F969" s="28" t="s">
        <v>2647</v>
      </c>
      <c r="G969" s="11">
        <v>67624.83</v>
      </c>
      <c r="H969" s="11">
        <v>67624.83</v>
      </c>
      <c r="I969" s="11">
        <v>0</v>
      </c>
      <c r="J969" s="11">
        <f t="shared" si="69"/>
        <v>67624.83</v>
      </c>
      <c r="K969" s="21"/>
      <c r="L969" s="35">
        <v>42286</v>
      </c>
      <c r="M969" s="6" t="s">
        <v>2648</v>
      </c>
      <c r="N969" s="9"/>
      <c r="O969" s="37" t="s">
        <v>2730</v>
      </c>
      <c r="P969" s="2"/>
    </row>
    <row r="970" spans="1:16" ht="26.4" x14ac:dyDescent="0.25">
      <c r="A970" s="34">
        <v>710</v>
      </c>
      <c r="B970" s="2" t="s">
        <v>227</v>
      </c>
      <c r="C970" s="37">
        <v>5</v>
      </c>
      <c r="D970" s="1" t="s">
        <v>6538</v>
      </c>
      <c r="E970" s="42">
        <v>5638</v>
      </c>
      <c r="F970" s="29" t="s">
        <v>2362</v>
      </c>
      <c r="G970" s="11">
        <v>21574427.18</v>
      </c>
      <c r="H970" s="11">
        <v>9897882.9000000004</v>
      </c>
      <c r="I970" s="11">
        <v>0</v>
      </c>
      <c r="J970" s="11">
        <f t="shared" si="69"/>
        <v>9897882.9000000004</v>
      </c>
      <c r="K970" s="21"/>
      <c r="L970" s="35">
        <v>41561</v>
      </c>
      <c r="M970" s="6" t="s">
        <v>3520</v>
      </c>
      <c r="N970" s="9"/>
      <c r="O970" s="6" t="s">
        <v>3521</v>
      </c>
      <c r="P970" s="2"/>
    </row>
    <row r="971" spans="1:16" ht="26.4" x14ac:dyDescent="0.25">
      <c r="A971" s="34">
        <v>711</v>
      </c>
      <c r="B971" s="2" t="s">
        <v>227</v>
      </c>
      <c r="C971" s="37">
        <v>5</v>
      </c>
      <c r="D971" s="1" t="s">
        <v>2363</v>
      </c>
      <c r="E971" s="14">
        <v>2905</v>
      </c>
      <c r="F971" s="29" t="s">
        <v>2362</v>
      </c>
      <c r="G971" s="11">
        <v>11116302.050000001</v>
      </c>
      <c r="H971" s="11">
        <v>11116302.050000001</v>
      </c>
      <c r="I971" s="11">
        <v>0</v>
      </c>
      <c r="J971" s="11">
        <f t="shared" ref="J971:J977" si="70">H971-I971</f>
        <v>11116302.050000001</v>
      </c>
      <c r="K971" s="21"/>
      <c r="L971" s="114" t="s">
        <v>2379</v>
      </c>
      <c r="M971" s="24" t="s">
        <v>2378</v>
      </c>
      <c r="N971" s="5"/>
      <c r="O971" s="37" t="s">
        <v>2364</v>
      </c>
      <c r="P971" s="2"/>
    </row>
    <row r="972" spans="1:16" ht="26.4" x14ac:dyDescent="0.25">
      <c r="A972" s="34">
        <v>712</v>
      </c>
      <c r="B972" s="2" t="s">
        <v>227</v>
      </c>
      <c r="C972" s="37">
        <v>5</v>
      </c>
      <c r="D972" s="1" t="s">
        <v>2365</v>
      </c>
      <c r="E972" s="14">
        <v>573</v>
      </c>
      <c r="F972" s="29" t="s">
        <v>2366</v>
      </c>
      <c r="G972" s="11">
        <v>2192647.5299999998</v>
      </c>
      <c r="H972" s="11">
        <v>2192647.5299999998</v>
      </c>
      <c r="I972" s="11">
        <v>0</v>
      </c>
      <c r="J972" s="11">
        <f t="shared" si="70"/>
        <v>2192647.5299999998</v>
      </c>
      <c r="K972" s="21"/>
      <c r="L972" s="35">
        <v>42912</v>
      </c>
      <c r="M972" s="6" t="s">
        <v>2380</v>
      </c>
      <c r="N972" s="5"/>
      <c r="O972" s="37" t="s">
        <v>2364</v>
      </c>
      <c r="P972" s="2"/>
    </row>
    <row r="973" spans="1:16" ht="26.4" x14ac:dyDescent="0.25">
      <c r="A973" s="34">
        <v>713</v>
      </c>
      <c r="B973" s="2" t="s">
        <v>227</v>
      </c>
      <c r="C973" s="37">
        <v>5</v>
      </c>
      <c r="D973" s="1" t="s">
        <v>2367</v>
      </c>
      <c r="E973" s="14">
        <v>1396</v>
      </c>
      <c r="F973" s="29" t="s">
        <v>2368</v>
      </c>
      <c r="G973" s="11">
        <v>5341947.5599999996</v>
      </c>
      <c r="H973" s="11">
        <v>5341947.5599999996</v>
      </c>
      <c r="I973" s="11">
        <v>0</v>
      </c>
      <c r="J973" s="11">
        <f t="shared" si="70"/>
        <v>5341947.5599999996</v>
      </c>
      <c r="K973" s="21"/>
      <c r="L973" s="35">
        <v>42912</v>
      </c>
      <c r="M973" s="6" t="s">
        <v>2381</v>
      </c>
      <c r="N973" s="5"/>
      <c r="O973" s="37" t="s">
        <v>2364</v>
      </c>
      <c r="P973" s="2"/>
    </row>
    <row r="974" spans="1:16" ht="26.4" x14ac:dyDescent="0.25">
      <c r="A974" s="34">
        <v>714</v>
      </c>
      <c r="B974" s="2" t="s">
        <v>227</v>
      </c>
      <c r="C974" s="37">
        <v>5</v>
      </c>
      <c r="D974" s="1" t="s">
        <v>2369</v>
      </c>
      <c r="E974" s="14">
        <v>1680</v>
      </c>
      <c r="F974" s="29" t="s">
        <v>2370</v>
      </c>
      <c r="G974" s="11">
        <v>6428704.7999999998</v>
      </c>
      <c r="H974" s="11">
        <v>6428704.7999999998</v>
      </c>
      <c r="I974" s="11">
        <v>0</v>
      </c>
      <c r="J974" s="11">
        <f t="shared" si="70"/>
        <v>6428704.7999999998</v>
      </c>
      <c r="K974" s="21"/>
      <c r="L974" s="114" t="s">
        <v>2383</v>
      </c>
      <c r="M974" s="6" t="s">
        <v>2382</v>
      </c>
      <c r="N974" s="5"/>
      <c r="O974" s="37" t="s">
        <v>2371</v>
      </c>
      <c r="P974" s="2"/>
    </row>
    <row r="975" spans="1:16" ht="46.2" customHeight="1" x14ac:dyDescent="0.2">
      <c r="A975" s="34">
        <v>715</v>
      </c>
      <c r="B975" s="3" t="s">
        <v>249</v>
      </c>
      <c r="C975" s="6">
        <v>2</v>
      </c>
      <c r="D975" s="5" t="s">
        <v>511</v>
      </c>
      <c r="E975" s="202">
        <v>175058</v>
      </c>
      <c r="F975" s="197" t="s">
        <v>2737</v>
      </c>
      <c r="G975" s="258" t="s">
        <v>6866</v>
      </c>
      <c r="H975" s="433">
        <v>101302563.44</v>
      </c>
      <c r="I975" s="19">
        <v>0</v>
      </c>
      <c r="J975" s="11">
        <f t="shared" si="70"/>
        <v>101302563.44</v>
      </c>
      <c r="K975" s="22"/>
      <c r="L975" s="35">
        <v>42986</v>
      </c>
      <c r="M975" s="201" t="s">
        <v>6867</v>
      </c>
      <c r="N975" s="5"/>
      <c r="O975" s="6" t="s">
        <v>2738</v>
      </c>
      <c r="P975" s="3"/>
    </row>
    <row r="976" spans="1:16" ht="54" customHeight="1" x14ac:dyDescent="0.25">
      <c r="A976" s="34">
        <v>716</v>
      </c>
      <c r="B976" s="3" t="s">
        <v>249</v>
      </c>
      <c r="C976" s="152">
        <v>2</v>
      </c>
      <c r="D976" s="5" t="s">
        <v>8601</v>
      </c>
      <c r="E976" s="203">
        <v>150487</v>
      </c>
      <c r="F976" s="204" t="s">
        <v>6852</v>
      </c>
      <c r="G976" s="258" t="s">
        <v>6865</v>
      </c>
      <c r="H976" s="433">
        <v>121257909.98999999</v>
      </c>
      <c r="I976" s="19">
        <v>0</v>
      </c>
      <c r="J976" s="11">
        <f t="shared" si="70"/>
        <v>121257909.98999999</v>
      </c>
      <c r="K976" s="22"/>
      <c r="L976" s="123" t="s">
        <v>6854</v>
      </c>
      <c r="M976" s="157" t="s">
        <v>6855</v>
      </c>
      <c r="N976" s="5"/>
      <c r="O976" s="194" t="s">
        <v>6853</v>
      </c>
      <c r="P976" s="3"/>
    </row>
    <row r="977" spans="1:18" x14ac:dyDescent="0.25">
      <c r="A977" s="34">
        <v>717</v>
      </c>
      <c r="B977" s="2" t="s">
        <v>211</v>
      </c>
      <c r="C977" s="37">
        <v>4</v>
      </c>
      <c r="D977" s="1" t="s">
        <v>279</v>
      </c>
      <c r="E977" s="14">
        <v>2862</v>
      </c>
      <c r="F977" s="29"/>
      <c r="G977" s="11"/>
      <c r="H977" s="11">
        <v>3004212.78</v>
      </c>
      <c r="I977" s="11">
        <v>0</v>
      </c>
      <c r="J977" s="11">
        <f t="shared" si="70"/>
        <v>3004212.78</v>
      </c>
      <c r="K977" s="21"/>
      <c r="L977" s="30"/>
      <c r="M977" s="24"/>
      <c r="N977" s="5"/>
      <c r="O977" s="37" t="s">
        <v>2371</v>
      </c>
      <c r="P977" s="2"/>
    </row>
    <row r="978" spans="1:18" ht="26.4" x14ac:dyDescent="0.25">
      <c r="A978" s="34">
        <v>718</v>
      </c>
      <c r="B978" s="2" t="s">
        <v>75</v>
      </c>
      <c r="C978" s="37">
        <v>2</v>
      </c>
      <c r="D978" s="1" t="s">
        <v>515</v>
      </c>
      <c r="E978" s="14">
        <v>15723</v>
      </c>
      <c r="F978" s="32" t="s">
        <v>2734</v>
      </c>
      <c r="G978" s="34">
        <v>7672139.4400000004</v>
      </c>
      <c r="H978" s="18">
        <v>9098585.6400000006</v>
      </c>
      <c r="I978" s="18">
        <v>0</v>
      </c>
      <c r="J978" s="18">
        <f t="shared" ref="J978:J983" si="71">H978-I978</f>
        <v>9098585.6400000006</v>
      </c>
      <c r="K978" s="18"/>
      <c r="L978" s="17" t="s">
        <v>2736</v>
      </c>
      <c r="M978" s="32" t="s">
        <v>2735</v>
      </c>
      <c r="N978" s="12"/>
      <c r="O978" s="4" t="s">
        <v>516</v>
      </c>
      <c r="P978" s="2" t="s">
        <v>9180</v>
      </c>
    </row>
    <row r="979" spans="1:18" ht="66" x14ac:dyDescent="0.25">
      <c r="A979" s="34">
        <v>719</v>
      </c>
      <c r="B979" s="2" t="s">
        <v>75</v>
      </c>
      <c r="C979" s="37">
        <v>2</v>
      </c>
      <c r="D979" s="1" t="s">
        <v>2386</v>
      </c>
      <c r="E979" s="14">
        <v>39227</v>
      </c>
      <c r="F979" s="29" t="s">
        <v>2387</v>
      </c>
      <c r="G979" s="11">
        <v>12689000</v>
      </c>
      <c r="H979" s="11">
        <v>12689000</v>
      </c>
      <c r="I979" s="11">
        <v>0</v>
      </c>
      <c r="J979" s="11">
        <f t="shared" si="71"/>
        <v>12689000</v>
      </c>
      <c r="K979" s="20" t="s">
        <v>7</v>
      </c>
      <c r="L979" s="35">
        <v>43208</v>
      </c>
      <c r="M979" s="6" t="s">
        <v>2388</v>
      </c>
      <c r="N979" s="3" t="s">
        <v>2389</v>
      </c>
      <c r="O979" s="4" t="s">
        <v>516</v>
      </c>
      <c r="P979" s="2"/>
    </row>
    <row r="980" spans="1:18" ht="66" x14ac:dyDescent="0.25">
      <c r="A980" s="34">
        <v>720</v>
      </c>
      <c r="B980" s="2" t="s">
        <v>75</v>
      </c>
      <c r="C980" s="37">
        <v>2</v>
      </c>
      <c r="D980" s="1" t="s">
        <v>2390</v>
      </c>
      <c r="E980" s="14">
        <v>527</v>
      </c>
      <c r="F980" s="29" t="s">
        <v>2391</v>
      </c>
      <c r="G980" s="11">
        <v>304964.36</v>
      </c>
      <c r="H980" s="11">
        <v>304964.36</v>
      </c>
      <c r="I980" s="11">
        <v>0</v>
      </c>
      <c r="J980" s="11">
        <f t="shared" si="71"/>
        <v>304964.36</v>
      </c>
      <c r="K980" s="20" t="s">
        <v>7</v>
      </c>
      <c r="L980" s="35">
        <v>43208</v>
      </c>
      <c r="M980" s="6" t="s">
        <v>2392</v>
      </c>
      <c r="N980" s="3" t="s">
        <v>2393</v>
      </c>
      <c r="O980" s="4" t="s">
        <v>516</v>
      </c>
      <c r="P980" s="27"/>
    </row>
    <row r="981" spans="1:18" ht="26.4" x14ac:dyDescent="0.25">
      <c r="A981" s="34">
        <v>721</v>
      </c>
      <c r="B981" s="2" t="s">
        <v>119</v>
      </c>
      <c r="C981" s="37">
        <v>1</v>
      </c>
      <c r="D981" s="1" t="s">
        <v>163</v>
      </c>
      <c r="E981" s="14">
        <v>800</v>
      </c>
      <c r="F981" s="29" t="s">
        <v>3234</v>
      </c>
      <c r="G981" s="11">
        <v>490320</v>
      </c>
      <c r="H981" s="11">
        <v>153912</v>
      </c>
      <c r="I981" s="11">
        <v>0</v>
      </c>
      <c r="J981" s="11">
        <f t="shared" si="71"/>
        <v>153912</v>
      </c>
      <c r="K981" s="20"/>
      <c r="L981" s="30" t="s">
        <v>3236</v>
      </c>
      <c r="M981" s="24" t="s">
        <v>3235</v>
      </c>
      <c r="N981" s="5"/>
      <c r="O981" s="4" t="s">
        <v>121</v>
      </c>
      <c r="P981" s="2"/>
    </row>
    <row r="982" spans="1:18" ht="26.4" x14ac:dyDescent="0.25">
      <c r="A982" s="34">
        <v>722</v>
      </c>
      <c r="B982" s="2" t="s">
        <v>517</v>
      </c>
      <c r="C982" s="37">
        <v>8</v>
      </c>
      <c r="D982" s="1" t="s">
        <v>6049</v>
      </c>
      <c r="E982" s="14">
        <v>1827</v>
      </c>
      <c r="F982" s="37" t="s">
        <v>2732</v>
      </c>
      <c r="G982" s="13">
        <v>1290190.8600000001</v>
      </c>
      <c r="H982" s="34">
        <v>1290190.8600000001</v>
      </c>
      <c r="I982" s="11">
        <v>0</v>
      </c>
      <c r="J982" s="11">
        <f t="shared" si="71"/>
        <v>1290190.8600000001</v>
      </c>
      <c r="K982" s="20" t="s">
        <v>7</v>
      </c>
      <c r="L982" s="35">
        <v>43096</v>
      </c>
      <c r="M982" s="6" t="s">
        <v>2733</v>
      </c>
      <c r="N982" s="5"/>
      <c r="O982" s="4" t="s">
        <v>518</v>
      </c>
      <c r="P982" s="2" t="s">
        <v>9182</v>
      </c>
    </row>
    <row r="983" spans="1:18" ht="26.4" x14ac:dyDescent="0.25">
      <c r="A983" s="34">
        <v>723</v>
      </c>
      <c r="B983" s="2" t="s">
        <v>517</v>
      </c>
      <c r="C983" s="37">
        <v>8</v>
      </c>
      <c r="D983" s="1" t="s">
        <v>6050</v>
      </c>
      <c r="E983" s="14">
        <v>1540</v>
      </c>
      <c r="F983" s="37" t="s">
        <v>6051</v>
      </c>
      <c r="G983" s="13">
        <v>891167.2</v>
      </c>
      <c r="H983" s="13">
        <v>891167.2</v>
      </c>
      <c r="I983" s="11">
        <v>0</v>
      </c>
      <c r="J983" s="11">
        <f t="shared" si="71"/>
        <v>891167.2</v>
      </c>
      <c r="K983" s="20"/>
      <c r="L983" s="35">
        <v>43735</v>
      </c>
      <c r="M983" s="6" t="s">
        <v>6052</v>
      </c>
      <c r="N983" s="5"/>
      <c r="O983" s="4"/>
      <c r="P983" s="2"/>
    </row>
    <row r="984" spans="1:18" ht="26.4" x14ac:dyDescent="0.25">
      <c r="A984" s="34">
        <v>724</v>
      </c>
      <c r="B984" s="2" t="s">
        <v>517</v>
      </c>
      <c r="C984" s="37">
        <v>8</v>
      </c>
      <c r="D984" s="1" t="s">
        <v>6053</v>
      </c>
      <c r="E984" s="14">
        <v>245</v>
      </c>
      <c r="F984" s="37" t="s">
        <v>6054</v>
      </c>
      <c r="G984" s="13">
        <v>173014.1</v>
      </c>
      <c r="H984" s="13">
        <v>173014.1</v>
      </c>
      <c r="I984" s="11">
        <v>0</v>
      </c>
      <c r="J984" s="11">
        <f t="shared" ref="J984" si="72">H984-I984</f>
        <v>173014.1</v>
      </c>
      <c r="K984" s="20"/>
      <c r="L984" s="35">
        <v>43140</v>
      </c>
      <c r="M984" s="6" t="s">
        <v>6055</v>
      </c>
      <c r="N984" s="5"/>
      <c r="O984" s="4"/>
      <c r="P984" s="2"/>
    </row>
    <row r="985" spans="1:18" ht="26.4" x14ac:dyDescent="0.25">
      <c r="A985" s="34">
        <v>725</v>
      </c>
      <c r="B985" s="2" t="s">
        <v>517</v>
      </c>
      <c r="C985" s="37">
        <v>8</v>
      </c>
      <c r="D985" s="1" t="s">
        <v>6056</v>
      </c>
      <c r="E985" s="14">
        <v>36</v>
      </c>
      <c r="F985" s="37" t="s">
        <v>6057</v>
      </c>
      <c r="G985" s="13">
        <v>29007.72</v>
      </c>
      <c r="H985" s="13">
        <v>29007.72</v>
      </c>
      <c r="I985" s="11">
        <v>0</v>
      </c>
      <c r="J985" s="11">
        <f t="shared" ref="J985" si="73">H985-I985</f>
        <v>29007.72</v>
      </c>
      <c r="K985" s="20"/>
      <c r="L985" s="35">
        <v>43230</v>
      </c>
      <c r="M985" s="6" t="s">
        <v>6058</v>
      </c>
      <c r="N985" s="5"/>
      <c r="O985" s="4"/>
      <c r="P985" s="2"/>
    </row>
    <row r="986" spans="1:18" x14ac:dyDescent="0.25">
      <c r="A986" s="34">
        <v>726</v>
      </c>
      <c r="B986" s="2" t="s">
        <v>225</v>
      </c>
      <c r="C986" s="37" t="s">
        <v>226</v>
      </c>
      <c r="D986" s="1" t="s">
        <v>276</v>
      </c>
      <c r="E986" s="14">
        <v>4419</v>
      </c>
      <c r="F986" s="29"/>
      <c r="G986" s="13"/>
      <c r="H986" s="11">
        <v>8671094.3699999992</v>
      </c>
      <c r="I986" s="11">
        <v>0</v>
      </c>
      <c r="J986" s="11">
        <f t="shared" ref="J986:J988" si="74">H986-I986</f>
        <v>8671094.3699999992</v>
      </c>
      <c r="K986" s="20"/>
      <c r="L986" s="30"/>
      <c r="M986" s="24"/>
      <c r="N986" s="5"/>
      <c r="O986" s="4"/>
      <c r="P986" s="2"/>
    </row>
    <row r="987" spans="1:18" x14ac:dyDescent="0.25">
      <c r="A987" s="34">
        <v>727</v>
      </c>
      <c r="B987" s="2" t="s">
        <v>79</v>
      </c>
      <c r="C987" s="37" t="s">
        <v>357</v>
      </c>
      <c r="D987" s="1" t="s">
        <v>358</v>
      </c>
      <c r="E987" s="14">
        <v>5752</v>
      </c>
      <c r="F987" s="29"/>
      <c r="G987" s="13"/>
      <c r="H987" s="11">
        <v>22010660.719999999</v>
      </c>
      <c r="I987" s="11">
        <v>0</v>
      </c>
      <c r="J987" s="11">
        <f t="shared" si="74"/>
        <v>22010660.719999999</v>
      </c>
      <c r="K987" s="20"/>
      <c r="L987" s="30"/>
      <c r="M987" s="24"/>
      <c r="N987" s="5"/>
      <c r="O987" s="4" t="s">
        <v>359</v>
      </c>
      <c r="P987" s="2"/>
    </row>
    <row r="988" spans="1:18" ht="30.6" customHeight="1" x14ac:dyDescent="0.25">
      <c r="A988" s="34">
        <v>728</v>
      </c>
      <c r="B988" s="2" t="s">
        <v>79</v>
      </c>
      <c r="C988" s="37" t="s">
        <v>80</v>
      </c>
      <c r="D988" s="1" t="s">
        <v>3524</v>
      </c>
      <c r="E988" s="14">
        <v>1459</v>
      </c>
      <c r="F988" s="29" t="s">
        <v>3527</v>
      </c>
      <c r="G988" s="13">
        <v>788458.19</v>
      </c>
      <c r="H988" s="11">
        <v>788458.19</v>
      </c>
      <c r="I988" s="11">
        <v>0</v>
      </c>
      <c r="J988" s="11">
        <f t="shared" si="74"/>
        <v>788458.19</v>
      </c>
      <c r="K988" s="20"/>
      <c r="L988" s="30" t="s">
        <v>3525</v>
      </c>
      <c r="M988" s="24" t="s">
        <v>3526</v>
      </c>
      <c r="N988" s="5"/>
      <c r="O988" s="4" t="s">
        <v>6755</v>
      </c>
      <c r="P988" s="2"/>
    </row>
    <row r="989" spans="1:18" ht="26.4" x14ac:dyDescent="0.25">
      <c r="A989" s="34">
        <v>729</v>
      </c>
      <c r="B989" s="2" t="s">
        <v>83</v>
      </c>
      <c r="C989" s="37" t="s">
        <v>85</v>
      </c>
      <c r="D989" s="1" t="s">
        <v>277</v>
      </c>
      <c r="E989" s="14">
        <v>44795</v>
      </c>
      <c r="F989" s="29" t="s">
        <v>3054</v>
      </c>
      <c r="G989" s="11">
        <v>171412994.94999999</v>
      </c>
      <c r="H989" s="11">
        <v>19172260</v>
      </c>
      <c r="I989" s="11">
        <v>0</v>
      </c>
      <c r="J989" s="11">
        <f t="shared" ref="J989:J999" si="75">H989-I989</f>
        <v>19172260</v>
      </c>
      <c r="K989" s="20"/>
      <c r="L989" s="30" t="s">
        <v>3056</v>
      </c>
      <c r="M989" s="24" t="s">
        <v>3055</v>
      </c>
      <c r="N989" s="5"/>
      <c r="O989" s="4" t="s">
        <v>254</v>
      </c>
      <c r="P989" s="2"/>
    </row>
    <row r="990" spans="1:18" ht="23.4" customHeight="1" x14ac:dyDescent="0.25">
      <c r="A990" s="34">
        <v>730</v>
      </c>
      <c r="B990" s="2" t="s">
        <v>83</v>
      </c>
      <c r="C990" s="37" t="s">
        <v>169</v>
      </c>
      <c r="D990" s="1" t="s">
        <v>170</v>
      </c>
      <c r="E990" s="14">
        <v>2200</v>
      </c>
      <c r="F990" s="29"/>
      <c r="G990" s="11"/>
      <c r="H990" s="11">
        <v>2689852</v>
      </c>
      <c r="I990" s="11">
        <v>0</v>
      </c>
      <c r="J990" s="11">
        <f t="shared" si="75"/>
        <v>2689852</v>
      </c>
      <c r="K990" s="20"/>
      <c r="L990" s="30"/>
      <c r="M990" s="24"/>
      <c r="N990" s="5"/>
      <c r="O990" s="4" t="s">
        <v>12</v>
      </c>
      <c r="P990" s="2"/>
      <c r="R990" s="129"/>
    </row>
    <row r="991" spans="1:18" ht="39.6" customHeight="1" x14ac:dyDescent="0.25">
      <c r="A991" s="34">
        <v>731</v>
      </c>
      <c r="B991" s="2" t="s">
        <v>83</v>
      </c>
      <c r="C991" s="37" t="s">
        <v>85</v>
      </c>
      <c r="D991" s="1" t="s">
        <v>8604</v>
      </c>
      <c r="E991" s="14">
        <v>142055</v>
      </c>
      <c r="F991" s="29" t="s">
        <v>8170</v>
      </c>
      <c r="G991" s="11">
        <v>115064.55</v>
      </c>
      <c r="H991" s="11">
        <v>115064.55</v>
      </c>
      <c r="I991" s="11">
        <v>0</v>
      </c>
      <c r="J991" s="11">
        <f t="shared" si="75"/>
        <v>115064.55</v>
      </c>
      <c r="K991" s="20"/>
      <c r="L991" s="30" t="s">
        <v>8171</v>
      </c>
      <c r="M991" s="24" t="s">
        <v>8172</v>
      </c>
      <c r="N991" s="5"/>
      <c r="O991" s="24" t="s">
        <v>8173</v>
      </c>
      <c r="P991" s="2"/>
      <c r="R991" s="129"/>
    </row>
    <row r="992" spans="1:18" ht="46.2" customHeight="1" x14ac:dyDescent="0.25">
      <c r="A992" s="34">
        <v>732</v>
      </c>
      <c r="B992" s="2" t="s">
        <v>83</v>
      </c>
      <c r="C992" s="37" t="s">
        <v>8280</v>
      </c>
      <c r="D992" s="1" t="s">
        <v>8605</v>
      </c>
      <c r="E992" s="11">
        <v>540</v>
      </c>
      <c r="F992" s="29" t="s">
        <v>8281</v>
      </c>
      <c r="G992" s="11">
        <v>191684.59</v>
      </c>
      <c r="H992" s="11">
        <v>191684.59</v>
      </c>
      <c r="I992" s="11">
        <v>0</v>
      </c>
      <c r="J992" s="11">
        <f t="shared" si="75"/>
        <v>191684.59</v>
      </c>
      <c r="K992" s="20"/>
      <c r="L992" s="30" t="s">
        <v>8282</v>
      </c>
      <c r="M992" s="24" t="s">
        <v>8283</v>
      </c>
      <c r="N992" s="5"/>
      <c r="O992" s="24" t="s">
        <v>8284</v>
      </c>
      <c r="P992" s="2"/>
      <c r="R992" s="129"/>
    </row>
    <row r="993" spans="1:16" ht="55.8" customHeight="1" x14ac:dyDescent="0.3">
      <c r="A993" s="34">
        <v>733</v>
      </c>
      <c r="B993" s="2" t="s">
        <v>2395</v>
      </c>
      <c r="C993" s="37" t="s">
        <v>85</v>
      </c>
      <c r="D993" s="1" t="s">
        <v>2396</v>
      </c>
      <c r="E993" s="14">
        <v>5000</v>
      </c>
      <c r="F993" s="29" t="s">
        <v>2397</v>
      </c>
      <c r="G993" s="18">
        <v>5411150</v>
      </c>
      <c r="H993" s="18">
        <v>5411150</v>
      </c>
      <c r="I993" s="11">
        <v>0</v>
      </c>
      <c r="J993" s="11">
        <f t="shared" si="75"/>
        <v>5411150</v>
      </c>
      <c r="K993" s="20"/>
      <c r="L993" s="35">
        <v>43208</v>
      </c>
      <c r="M993" s="6" t="s">
        <v>2394</v>
      </c>
      <c r="N993" s="6"/>
      <c r="O993" s="24" t="s">
        <v>9181</v>
      </c>
      <c r="P993" s="146"/>
    </row>
    <row r="994" spans="1:16" ht="28.2" customHeight="1" x14ac:dyDescent="0.25">
      <c r="A994" s="34">
        <v>734</v>
      </c>
      <c r="B994" s="2" t="s">
        <v>2372</v>
      </c>
      <c r="C994" s="37" t="s">
        <v>2373</v>
      </c>
      <c r="D994" s="1" t="s">
        <v>2374</v>
      </c>
      <c r="E994" s="14">
        <v>3814</v>
      </c>
      <c r="F994" s="29" t="s">
        <v>2375</v>
      </c>
      <c r="G994" s="18">
        <v>2207085.52</v>
      </c>
      <c r="H994" s="18">
        <v>2207085.52</v>
      </c>
      <c r="I994" s="11">
        <v>0</v>
      </c>
      <c r="J994" s="11">
        <f t="shared" si="75"/>
        <v>2207085.52</v>
      </c>
      <c r="K994" s="20"/>
      <c r="L994" s="35">
        <v>42916</v>
      </c>
      <c r="M994" s="6" t="s">
        <v>2384</v>
      </c>
      <c r="N994" s="5"/>
      <c r="O994" s="6" t="s">
        <v>2376</v>
      </c>
      <c r="P994" s="2"/>
    </row>
    <row r="995" spans="1:16" ht="30.6" customHeight="1" x14ac:dyDescent="0.25">
      <c r="A995" s="34">
        <v>735</v>
      </c>
      <c r="B995" s="2" t="s">
        <v>2372</v>
      </c>
      <c r="C995" s="37" t="s">
        <v>2373</v>
      </c>
      <c r="D995" s="1" t="s">
        <v>2377</v>
      </c>
      <c r="E995" s="14">
        <v>30059</v>
      </c>
      <c r="F995" s="29" t="s">
        <v>2351</v>
      </c>
      <c r="G995" s="11">
        <v>17394542.120000001</v>
      </c>
      <c r="H995" s="11">
        <v>17394542.120000001</v>
      </c>
      <c r="I995" s="11">
        <v>0</v>
      </c>
      <c r="J995" s="11">
        <f t="shared" si="75"/>
        <v>17394542.120000001</v>
      </c>
      <c r="K995" s="20"/>
      <c r="L995" s="35">
        <v>40709</v>
      </c>
      <c r="M995" s="6" t="s">
        <v>2385</v>
      </c>
      <c r="N995" s="5"/>
      <c r="O995" s="6" t="s">
        <v>2376</v>
      </c>
      <c r="P995" s="2"/>
    </row>
    <row r="996" spans="1:16" ht="26.4" x14ac:dyDescent="0.25">
      <c r="A996" s="34">
        <v>736</v>
      </c>
      <c r="B996" s="2" t="s">
        <v>86</v>
      </c>
      <c r="C996" s="4" t="s">
        <v>109</v>
      </c>
      <c r="D996" s="1" t="s">
        <v>195</v>
      </c>
      <c r="E996" s="14">
        <v>245</v>
      </c>
      <c r="F996" s="29" t="s">
        <v>2939</v>
      </c>
      <c r="G996" s="11">
        <v>197413.5</v>
      </c>
      <c r="H996" s="11">
        <v>192364.2</v>
      </c>
      <c r="I996" s="11">
        <v>0</v>
      </c>
      <c r="J996" s="11">
        <f t="shared" si="75"/>
        <v>192364.2</v>
      </c>
      <c r="K996" s="20"/>
      <c r="L996" s="30" t="s">
        <v>2941</v>
      </c>
      <c r="M996" s="24" t="s">
        <v>2940</v>
      </c>
      <c r="N996" s="1"/>
      <c r="O996" s="37" t="s">
        <v>2741</v>
      </c>
      <c r="P996" s="3"/>
    </row>
    <row r="997" spans="1:16" ht="26.4" x14ac:dyDescent="0.25">
      <c r="A997" s="34">
        <v>737</v>
      </c>
      <c r="B997" s="2" t="s">
        <v>86</v>
      </c>
      <c r="C997" s="4" t="s">
        <v>110</v>
      </c>
      <c r="D997" s="1" t="s">
        <v>196</v>
      </c>
      <c r="E997" s="14">
        <v>140</v>
      </c>
      <c r="F997" s="29" t="s">
        <v>2942</v>
      </c>
      <c r="G997" s="11">
        <v>106509.89</v>
      </c>
      <c r="H997" s="11">
        <v>124570.6</v>
      </c>
      <c r="I997" s="11">
        <v>0</v>
      </c>
      <c r="J997" s="11">
        <f t="shared" si="75"/>
        <v>124570.6</v>
      </c>
      <c r="K997" s="20"/>
      <c r="L997" s="30" t="s">
        <v>3040</v>
      </c>
      <c r="M997" s="24" t="s">
        <v>3041</v>
      </c>
      <c r="N997" s="1"/>
      <c r="O997" s="37" t="s">
        <v>2742</v>
      </c>
      <c r="P997" s="3"/>
    </row>
    <row r="998" spans="1:16" ht="39.6" x14ac:dyDescent="0.25">
      <c r="A998" s="34">
        <v>738</v>
      </c>
      <c r="B998" s="2" t="s">
        <v>351</v>
      </c>
      <c r="C998" s="4" t="s">
        <v>85</v>
      </c>
      <c r="D998" s="1" t="s">
        <v>352</v>
      </c>
      <c r="E998" s="11">
        <v>1102</v>
      </c>
      <c r="F998" s="29" t="s">
        <v>3039</v>
      </c>
      <c r="G998" s="11">
        <v>430749.76</v>
      </c>
      <c r="H998" s="11">
        <v>430749.76</v>
      </c>
      <c r="I998" s="11">
        <v>0</v>
      </c>
      <c r="J998" s="11">
        <f t="shared" si="75"/>
        <v>430749.76</v>
      </c>
      <c r="K998" s="20"/>
      <c r="L998" s="22" t="s">
        <v>3043</v>
      </c>
      <c r="M998" s="24" t="s">
        <v>3042</v>
      </c>
      <c r="N998" s="1"/>
      <c r="O998" s="198" t="s">
        <v>375</v>
      </c>
      <c r="P998" s="3"/>
    </row>
    <row r="999" spans="1:16" ht="26.4" x14ac:dyDescent="0.25">
      <c r="A999" s="34">
        <v>739</v>
      </c>
      <c r="B999" s="2" t="s">
        <v>120</v>
      </c>
      <c r="C999" s="37">
        <v>130</v>
      </c>
      <c r="D999" s="1" t="s">
        <v>164</v>
      </c>
      <c r="E999" s="14">
        <v>882</v>
      </c>
      <c r="F999" s="29" t="s">
        <v>3237</v>
      </c>
      <c r="G999" s="11">
        <v>538020</v>
      </c>
      <c r="H999" s="11">
        <v>655528.86</v>
      </c>
      <c r="I999" s="11">
        <v>0</v>
      </c>
      <c r="J999" s="11">
        <f t="shared" si="75"/>
        <v>655528.86</v>
      </c>
      <c r="K999" s="20"/>
      <c r="L999" s="120">
        <v>38320</v>
      </c>
      <c r="M999" s="24" t="s">
        <v>3238</v>
      </c>
      <c r="N999" s="1"/>
      <c r="O999" s="4" t="s">
        <v>123</v>
      </c>
      <c r="P999" s="2"/>
    </row>
    <row r="1000" spans="1:16" x14ac:dyDescent="0.25">
      <c r="A1000" s="492" t="s">
        <v>87</v>
      </c>
      <c r="B1000" s="493"/>
      <c r="C1000" s="493"/>
      <c r="D1000" s="494"/>
      <c r="E1000" s="163">
        <f>SUM(E261:E999)</f>
        <v>1393668</v>
      </c>
      <c r="F1000" s="173"/>
      <c r="G1000" s="174"/>
      <c r="H1000" s="165">
        <f>SUM(H261:H999)</f>
        <v>4140350594.4000096</v>
      </c>
      <c r="I1000" s="165">
        <f>SUM(I261:I999)</f>
        <v>0</v>
      </c>
      <c r="J1000" s="165">
        <f>SUM(J261:J999)</f>
        <v>4140350594.4000096</v>
      </c>
      <c r="K1000" s="175"/>
      <c r="L1000" s="176"/>
      <c r="M1000" s="177"/>
      <c r="N1000" s="178"/>
      <c r="O1000" s="179"/>
      <c r="P1000" s="180"/>
    </row>
    <row r="1001" spans="1:16" x14ac:dyDescent="0.25">
      <c r="A1001" s="44"/>
      <c r="B1001" s="39"/>
      <c r="C1001" s="111"/>
      <c r="D1001" s="111"/>
      <c r="E1001" s="116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5"/>
    </row>
    <row r="1002" spans="1:16" x14ac:dyDescent="0.25">
      <c r="A1002" s="486" t="s">
        <v>199</v>
      </c>
      <c r="B1002" s="495"/>
      <c r="C1002" s="495"/>
      <c r="D1002" s="495"/>
      <c r="E1002" s="495"/>
      <c r="F1002" s="495"/>
      <c r="G1002" s="495"/>
      <c r="H1002" s="495"/>
      <c r="I1002" s="495"/>
      <c r="J1002" s="495"/>
      <c r="K1002" s="495"/>
      <c r="L1002" s="495"/>
      <c r="M1002" s="495"/>
      <c r="N1002" s="495"/>
      <c r="O1002" s="495"/>
      <c r="P1002" s="495"/>
    </row>
    <row r="1003" spans="1:16" x14ac:dyDescent="0.25">
      <c r="A1003" s="43">
        <v>1</v>
      </c>
      <c r="B1003" s="37" t="s">
        <v>223</v>
      </c>
      <c r="C1003" s="37">
        <v>6</v>
      </c>
      <c r="D1003" s="4" t="s">
        <v>219</v>
      </c>
      <c r="E1003" s="13">
        <v>40</v>
      </c>
      <c r="F1003" s="29"/>
      <c r="G1003" s="11" t="s">
        <v>2749</v>
      </c>
      <c r="H1003" s="11">
        <v>0</v>
      </c>
      <c r="I1003" s="11">
        <v>0</v>
      </c>
      <c r="J1003" s="11">
        <f>H1003-I1003</f>
        <v>0</v>
      </c>
      <c r="K1003" s="20"/>
      <c r="L1003" s="30"/>
      <c r="M1003" s="24"/>
      <c r="N1003" s="1"/>
      <c r="O1003" s="37" t="s">
        <v>224</v>
      </c>
      <c r="P1003" s="2"/>
    </row>
    <row r="1004" spans="1:16" x14ac:dyDescent="0.25">
      <c r="A1004" s="43">
        <v>2</v>
      </c>
      <c r="B1004" s="37" t="s">
        <v>223</v>
      </c>
      <c r="C1004" s="37">
        <v>8</v>
      </c>
      <c r="D1004" s="4" t="s">
        <v>220</v>
      </c>
      <c r="E1004" s="13">
        <v>10</v>
      </c>
      <c r="F1004" s="29"/>
      <c r="G1004" s="11" t="s">
        <v>2749</v>
      </c>
      <c r="H1004" s="11">
        <v>0</v>
      </c>
      <c r="I1004" s="11">
        <v>0</v>
      </c>
      <c r="J1004" s="11">
        <f>H1004-I1004</f>
        <v>0</v>
      </c>
      <c r="K1004" s="20"/>
      <c r="L1004" s="30"/>
      <c r="M1004" s="24"/>
      <c r="N1004" s="1"/>
      <c r="O1004" s="37" t="s">
        <v>224</v>
      </c>
      <c r="P1004" s="2"/>
    </row>
    <row r="1005" spans="1:16" ht="45" customHeight="1" x14ac:dyDescent="0.25">
      <c r="A1005" s="279">
        <v>3</v>
      </c>
      <c r="B1005" s="37" t="s">
        <v>6976</v>
      </c>
      <c r="C1005" s="37" t="s">
        <v>6977</v>
      </c>
      <c r="D1005" s="4" t="s">
        <v>6978</v>
      </c>
      <c r="E1005" s="13">
        <v>536.20000000000005</v>
      </c>
      <c r="F1005" s="29"/>
      <c r="G1005" s="11" t="s">
        <v>2749</v>
      </c>
      <c r="H1005" s="11">
        <v>0</v>
      </c>
      <c r="I1005" s="11">
        <v>0</v>
      </c>
      <c r="J1005" s="11">
        <f>H1005-I1005</f>
        <v>0</v>
      </c>
      <c r="K1005" s="20"/>
      <c r="L1005" s="30"/>
      <c r="M1005" s="24"/>
      <c r="N1005" s="1"/>
      <c r="O1005" s="277" t="s">
        <v>6979</v>
      </c>
      <c r="P1005" s="2"/>
    </row>
    <row r="1006" spans="1:16" ht="64.2" customHeight="1" x14ac:dyDescent="0.25">
      <c r="A1006" s="43">
        <v>4</v>
      </c>
      <c r="B1006" s="37" t="s">
        <v>6719</v>
      </c>
      <c r="C1006" s="34"/>
      <c r="D1006" s="37" t="s">
        <v>6720</v>
      </c>
      <c r="E1006" s="13">
        <v>442</v>
      </c>
      <c r="F1006" s="37" t="s">
        <v>6721</v>
      </c>
      <c r="G1006" s="34" t="s">
        <v>2749</v>
      </c>
      <c r="H1006" s="13">
        <v>0</v>
      </c>
      <c r="I1006" s="13">
        <v>0</v>
      </c>
      <c r="J1006" s="11">
        <f t="shared" ref="J1006:J1072" si="76">H1006-I1006</f>
        <v>0</v>
      </c>
      <c r="K1006" s="34" t="s">
        <v>2337</v>
      </c>
      <c r="L1006" s="34"/>
      <c r="M1006" s="34"/>
      <c r="N1006" s="34"/>
      <c r="O1006" s="150" t="s">
        <v>6718</v>
      </c>
      <c r="P1006" s="110"/>
    </row>
    <row r="1007" spans="1:16" ht="56.4" customHeight="1" x14ac:dyDescent="0.25">
      <c r="A1007" s="43">
        <v>5</v>
      </c>
      <c r="B1007" s="37" t="s">
        <v>6557</v>
      </c>
      <c r="C1007" s="34">
        <v>4</v>
      </c>
      <c r="D1007" s="37" t="s">
        <v>6559</v>
      </c>
      <c r="E1007" s="13">
        <v>190</v>
      </c>
      <c r="F1007" s="37" t="s">
        <v>6558</v>
      </c>
      <c r="G1007" s="34" t="s">
        <v>2749</v>
      </c>
      <c r="H1007" s="13">
        <v>0</v>
      </c>
      <c r="I1007" s="13">
        <v>0</v>
      </c>
      <c r="J1007" s="11">
        <f t="shared" si="76"/>
        <v>0</v>
      </c>
      <c r="K1007" s="34"/>
      <c r="L1007" s="34"/>
      <c r="M1007" s="34"/>
      <c r="N1007" s="34"/>
      <c r="O1007" s="150" t="s">
        <v>6560</v>
      </c>
      <c r="P1007" s="110"/>
    </row>
    <row r="1008" spans="1:16" ht="74.400000000000006" customHeight="1" x14ac:dyDescent="0.25">
      <c r="A1008" s="449">
        <v>6</v>
      </c>
      <c r="B1008" s="37" t="s">
        <v>15</v>
      </c>
      <c r="C1008" s="34" t="s">
        <v>6547</v>
      </c>
      <c r="D1008" s="37" t="s">
        <v>6549</v>
      </c>
      <c r="E1008" s="13">
        <v>4</v>
      </c>
      <c r="F1008" s="37" t="s">
        <v>6548</v>
      </c>
      <c r="G1008" s="34" t="s">
        <v>2749</v>
      </c>
      <c r="H1008" s="13">
        <v>0</v>
      </c>
      <c r="I1008" s="13">
        <v>0</v>
      </c>
      <c r="J1008" s="11">
        <f t="shared" si="76"/>
        <v>0</v>
      </c>
      <c r="K1008" s="34"/>
      <c r="L1008" s="34"/>
      <c r="M1008" s="34"/>
      <c r="N1008" s="34"/>
      <c r="O1008" s="150" t="s">
        <v>6550</v>
      </c>
      <c r="P1008" s="110"/>
    </row>
    <row r="1009" spans="1:16" ht="67.2" customHeight="1" x14ac:dyDescent="0.25">
      <c r="A1009" s="449">
        <v>7</v>
      </c>
      <c r="B1009" s="37" t="s">
        <v>15</v>
      </c>
      <c r="C1009" s="34">
        <v>33</v>
      </c>
      <c r="D1009" s="106" t="s">
        <v>6555</v>
      </c>
      <c r="E1009" s="13">
        <v>108</v>
      </c>
      <c r="F1009" s="37" t="s">
        <v>6551</v>
      </c>
      <c r="G1009" s="34" t="s">
        <v>2749</v>
      </c>
      <c r="H1009" s="13">
        <v>0</v>
      </c>
      <c r="I1009" s="13">
        <v>0</v>
      </c>
      <c r="J1009" s="11">
        <f t="shared" si="76"/>
        <v>0</v>
      </c>
      <c r="K1009" s="34"/>
      <c r="L1009" s="34"/>
      <c r="M1009" s="34"/>
      <c r="N1009" s="34"/>
      <c r="O1009" s="150" t="s">
        <v>6552</v>
      </c>
      <c r="P1009" s="110"/>
    </row>
    <row r="1010" spans="1:16" ht="66" customHeight="1" x14ac:dyDescent="0.25">
      <c r="A1010" s="449">
        <v>8</v>
      </c>
      <c r="B1010" s="37" t="s">
        <v>15</v>
      </c>
      <c r="C1010" s="34">
        <v>60</v>
      </c>
      <c r="D1010" s="37" t="s">
        <v>6556</v>
      </c>
      <c r="E1010" s="13">
        <v>14</v>
      </c>
      <c r="F1010" s="130" t="s">
        <v>6553</v>
      </c>
      <c r="G1010" s="34" t="s">
        <v>2749</v>
      </c>
      <c r="H1010" s="13">
        <v>0</v>
      </c>
      <c r="I1010" s="13">
        <v>0</v>
      </c>
      <c r="J1010" s="11">
        <f t="shared" si="76"/>
        <v>0</v>
      </c>
      <c r="K1010" s="34"/>
      <c r="L1010" s="105">
        <v>44186</v>
      </c>
      <c r="M1010" s="3" t="s">
        <v>6554</v>
      </c>
      <c r="N1010" s="1"/>
      <c r="O1010" s="150" t="s">
        <v>8950</v>
      </c>
      <c r="P1010" s="110"/>
    </row>
    <row r="1011" spans="1:16" ht="22.2" customHeight="1" x14ac:dyDescent="0.25">
      <c r="A1011" s="449">
        <v>9</v>
      </c>
      <c r="B1011" s="37" t="s">
        <v>209</v>
      </c>
      <c r="C1011" s="34">
        <v>1</v>
      </c>
      <c r="D1011" s="4" t="s">
        <v>221</v>
      </c>
      <c r="E1011" s="13">
        <v>60</v>
      </c>
      <c r="F1011" s="29" t="s">
        <v>8951</v>
      </c>
      <c r="G1011" s="11" t="s">
        <v>2749</v>
      </c>
      <c r="H1011" s="13">
        <v>0</v>
      </c>
      <c r="I1011" s="13">
        <v>0</v>
      </c>
      <c r="J1011" s="11">
        <f t="shared" si="76"/>
        <v>0</v>
      </c>
      <c r="K1011" s="20"/>
      <c r="L1011" s="30"/>
      <c r="M1011" s="24"/>
      <c r="N1011" s="1"/>
      <c r="O1011" s="445" t="s">
        <v>8954</v>
      </c>
      <c r="P1011" s="2"/>
    </row>
    <row r="1012" spans="1:16" ht="24" customHeight="1" x14ac:dyDescent="0.25">
      <c r="A1012" s="449">
        <v>10</v>
      </c>
      <c r="B1012" s="37" t="s">
        <v>209</v>
      </c>
      <c r="C1012" s="34">
        <v>2</v>
      </c>
      <c r="D1012" s="4" t="s">
        <v>222</v>
      </c>
      <c r="E1012" s="13">
        <v>20</v>
      </c>
      <c r="F1012" s="29" t="s">
        <v>8952</v>
      </c>
      <c r="G1012" s="11" t="s">
        <v>2749</v>
      </c>
      <c r="H1012" s="13">
        <v>0</v>
      </c>
      <c r="I1012" s="13">
        <v>0</v>
      </c>
      <c r="J1012" s="11">
        <f t="shared" si="76"/>
        <v>0</v>
      </c>
      <c r="K1012" s="20"/>
      <c r="L1012" s="30"/>
      <c r="M1012" s="24"/>
      <c r="N1012" s="1"/>
      <c r="O1012" s="445" t="s">
        <v>8953</v>
      </c>
      <c r="P1012" s="2"/>
    </row>
    <row r="1013" spans="1:16" ht="44.4" customHeight="1" x14ac:dyDescent="0.25">
      <c r="A1013" s="449">
        <v>11</v>
      </c>
      <c r="B1013" s="37" t="s">
        <v>6957</v>
      </c>
      <c r="C1013" s="34" t="s">
        <v>85</v>
      </c>
      <c r="D1013" s="4" t="s">
        <v>6955</v>
      </c>
      <c r="E1013" s="13">
        <v>190</v>
      </c>
      <c r="F1013" s="29"/>
      <c r="G1013" s="11" t="s">
        <v>2749</v>
      </c>
      <c r="H1013" s="13">
        <v>0</v>
      </c>
      <c r="I1013" s="13">
        <v>0</v>
      </c>
      <c r="J1013" s="11">
        <f t="shared" ref="J1013" si="77">H1013-I1013</f>
        <v>0</v>
      </c>
      <c r="K1013" s="20"/>
      <c r="L1013" s="30"/>
      <c r="M1013" s="24"/>
      <c r="N1013" s="1"/>
      <c r="O1013" s="280" t="s">
        <v>6956</v>
      </c>
      <c r="P1013" s="2"/>
    </row>
    <row r="1014" spans="1:16" ht="76.95" customHeight="1" x14ac:dyDescent="0.25">
      <c r="A1014" s="449">
        <v>12</v>
      </c>
      <c r="B1014" s="37" t="s">
        <v>91</v>
      </c>
      <c r="C1014" s="34">
        <v>6</v>
      </c>
      <c r="D1014" s="37" t="s">
        <v>6562</v>
      </c>
      <c r="E1014" s="13">
        <v>52</v>
      </c>
      <c r="F1014" s="37" t="s">
        <v>6561</v>
      </c>
      <c r="G1014" s="34" t="s">
        <v>2749</v>
      </c>
      <c r="H1014" s="13">
        <v>0</v>
      </c>
      <c r="I1014" s="13">
        <v>0</v>
      </c>
      <c r="J1014" s="11">
        <f t="shared" si="76"/>
        <v>0</v>
      </c>
      <c r="K1014" s="34"/>
      <c r="L1014" s="34"/>
      <c r="M1014" s="34"/>
      <c r="N1014" s="34"/>
      <c r="O1014" s="150" t="s">
        <v>6563</v>
      </c>
      <c r="P1014" s="110"/>
    </row>
    <row r="1015" spans="1:16" ht="43.95" customHeight="1" x14ac:dyDescent="0.25">
      <c r="A1015" s="449">
        <v>13</v>
      </c>
      <c r="B1015" s="37" t="s">
        <v>19</v>
      </c>
      <c r="C1015" s="34" t="s">
        <v>85</v>
      </c>
      <c r="D1015" s="37" t="s">
        <v>6607</v>
      </c>
      <c r="E1015" s="13">
        <v>441</v>
      </c>
      <c r="F1015" s="37" t="s">
        <v>5962</v>
      </c>
      <c r="G1015" s="34" t="s">
        <v>2749</v>
      </c>
      <c r="H1015" s="13">
        <v>0</v>
      </c>
      <c r="I1015" s="13">
        <v>0</v>
      </c>
      <c r="J1015" s="11">
        <f t="shared" si="76"/>
        <v>0</v>
      </c>
      <c r="K1015" s="34"/>
      <c r="L1015" s="105">
        <v>44181</v>
      </c>
      <c r="M1015" s="446" t="s">
        <v>6608</v>
      </c>
      <c r="N1015" s="1"/>
      <c r="O1015" s="150" t="s">
        <v>6606</v>
      </c>
      <c r="P1015" s="110"/>
    </row>
    <row r="1016" spans="1:16" ht="56.4" customHeight="1" x14ac:dyDescent="0.25">
      <c r="A1016" s="449">
        <v>14</v>
      </c>
      <c r="B1016" s="37" t="s">
        <v>19</v>
      </c>
      <c r="C1016" s="34" t="s">
        <v>85</v>
      </c>
      <c r="D1016" s="4" t="s">
        <v>9008</v>
      </c>
      <c r="E1016" s="13">
        <v>187</v>
      </c>
      <c r="F1016" s="37" t="s">
        <v>9009</v>
      </c>
      <c r="G1016" s="34" t="s">
        <v>2749</v>
      </c>
      <c r="H1016" s="13">
        <v>0</v>
      </c>
      <c r="I1016" s="13">
        <v>0</v>
      </c>
      <c r="J1016" s="11">
        <v>0</v>
      </c>
      <c r="K1016" s="34"/>
      <c r="L1016" s="34"/>
      <c r="M1016" s="105"/>
      <c r="N1016" s="446"/>
      <c r="O1016" s="150" t="s">
        <v>9010</v>
      </c>
      <c r="P1016" s="448"/>
    </row>
    <row r="1017" spans="1:16" ht="43.95" customHeight="1" x14ac:dyDescent="0.25">
      <c r="A1017" s="449">
        <v>15</v>
      </c>
      <c r="B1017" s="37" t="s">
        <v>23</v>
      </c>
      <c r="C1017" s="34">
        <v>45</v>
      </c>
      <c r="D1017" s="37" t="s">
        <v>6960</v>
      </c>
      <c r="E1017" s="13"/>
      <c r="F1017" s="37"/>
      <c r="G1017" s="34" t="s">
        <v>2749</v>
      </c>
      <c r="H1017" s="13">
        <v>0</v>
      </c>
      <c r="I1017" s="13">
        <v>0</v>
      </c>
      <c r="J1017" s="11">
        <f t="shared" ref="J1017" si="78">H1017-I1017</f>
        <v>0</v>
      </c>
      <c r="K1017" s="34"/>
      <c r="L1017" s="34"/>
      <c r="M1017" s="105"/>
      <c r="N1017" s="446"/>
      <c r="O1017" s="151" t="s">
        <v>6961</v>
      </c>
      <c r="P1017" s="278"/>
    </row>
    <row r="1018" spans="1:16" ht="44.4" customHeight="1" x14ac:dyDescent="0.25">
      <c r="A1018" s="449">
        <v>16</v>
      </c>
      <c r="B1018" s="37" t="s">
        <v>23</v>
      </c>
      <c r="C1018" s="34">
        <v>188</v>
      </c>
      <c r="D1018" s="37" t="s">
        <v>6566</v>
      </c>
      <c r="E1018" s="13">
        <v>712</v>
      </c>
      <c r="F1018" s="37" t="s">
        <v>6564</v>
      </c>
      <c r="G1018" s="34" t="s">
        <v>2749</v>
      </c>
      <c r="H1018" s="13">
        <v>0</v>
      </c>
      <c r="I1018" s="13">
        <v>0</v>
      </c>
      <c r="J1018" s="11">
        <f t="shared" si="76"/>
        <v>0</v>
      </c>
      <c r="K1018" s="34"/>
      <c r="L1018" s="34"/>
      <c r="M1018" s="34"/>
      <c r="N1018" s="37"/>
      <c r="O1018" s="150" t="s">
        <v>6565</v>
      </c>
      <c r="P1018" s="110"/>
    </row>
    <row r="1019" spans="1:16" ht="53.4" customHeight="1" x14ac:dyDescent="0.25">
      <c r="A1019" s="449">
        <v>17</v>
      </c>
      <c r="B1019" s="37" t="s">
        <v>23</v>
      </c>
      <c r="C1019" s="34">
        <v>188</v>
      </c>
      <c r="D1019" s="37" t="s">
        <v>6568</v>
      </c>
      <c r="E1019" s="13">
        <v>502</v>
      </c>
      <c r="F1019" s="37" t="s">
        <v>6567</v>
      </c>
      <c r="G1019" s="34" t="s">
        <v>2749</v>
      </c>
      <c r="H1019" s="13">
        <v>0</v>
      </c>
      <c r="I1019" s="13">
        <v>0</v>
      </c>
      <c r="J1019" s="11">
        <f t="shared" si="76"/>
        <v>0</v>
      </c>
      <c r="K1019" s="34"/>
      <c r="L1019" s="34"/>
      <c r="M1019" s="34"/>
      <c r="N1019" s="37"/>
      <c r="O1019" s="150" t="s">
        <v>6569</v>
      </c>
      <c r="P1019" s="110"/>
    </row>
    <row r="1020" spans="1:16" ht="36" customHeight="1" x14ac:dyDescent="0.25">
      <c r="A1020" s="449">
        <v>18</v>
      </c>
      <c r="B1020" s="37" t="s">
        <v>23</v>
      </c>
      <c r="C1020" s="34"/>
      <c r="D1020" s="37" t="s">
        <v>6959</v>
      </c>
      <c r="E1020" s="13">
        <v>382.3</v>
      </c>
      <c r="F1020" s="37"/>
      <c r="G1020" s="34" t="s">
        <v>2749</v>
      </c>
      <c r="H1020" s="13">
        <v>0</v>
      </c>
      <c r="I1020" s="13">
        <v>0</v>
      </c>
      <c r="J1020" s="11">
        <f t="shared" ref="J1020" si="79">H1020-I1020</f>
        <v>0</v>
      </c>
      <c r="K1020" s="34"/>
      <c r="L1020" s="34"/>
      <c r="M1020" s="34"/>
      <c r="N1020" s="37"/>
      <c r="O1020" s="151" t="s">
        <v>6958</v>
      </c>
      <c r="P1020" s="278"/>
    </row>
    <row r="1021" spans="1:16" ht="65.400000000000006" customHeight="1" x14ac:dyDescent="0.25">
      <c r="A1021" s="449">
        <v>19</v>
      </c>
      <c r="B1021" s="37" t="s">
        <v>27</v>
      </c>
      <c r="C1021" s="34">
        <v>63</v>
      </c>
      <c r="D1021" s="37" t="s">
        <v>6571</v>
      </c>
      <c r="E1021" s="13">
        <v>235</v>
      </c>
      <c r="F1021" s="37" t="s">
        <v>6570</v>
      </c>
      <c r="G1021" s="34" t="s">
        <v>2749</v>
      </c>
      <c r="H1021" s="13">
        <v>0</v>
      </c>
      <c r="I1021" s="13">
        <v>0</v>
      </c>
      <c r="J1021" s="11">
        <f t="shared" si="76"/>
        <v>0</v>
      </c>
      <c r="K1021" s="34"/>
      <c r="L1021" s="34"/>
      <c r="M1021" s="34"/>
      <c r="N1021" s="37"/>
      <c r="O1021" s="151" t="s">
        <v>6572</v>
      </c>
      <c r="P1021" s="110"/>
    </row>
    <row r="1022" spans="1:16" ht="64.2" customHeight="1" x14ac:dyDescent="0.25">
      <c r="A1022" s="449">
        <v>20</v>
      </c>
      <c r="B1022" s="37" t="s">
        <v>35</v>
      </c>
      <c r="C1022" s="34">
        <v>6</v>
      </c>
      <c r="D1022" s="37" t="s">
        <v>6575</v>
      </c>
      <c r="E1022" s="13">
        <v>255</v>
      </c>
      <c r="F1022" s="37" t="s">
        <v>6574</v>
      </c>
      <c r="G1022" s="34" t="s">
        <v>2749</v>
      </c>
      <c r="H1022" s="13">
        <v>0</v>
      </c>
      <c r="I1022" s="13">
        <v>0</v>
      </c>
      <c r="J1022" s="11">
        <f t="shared" si="76"/>
        <v>0</v>
      </c>
      <c r="K1022" s="34"/>
      <c r="L1022" s="34"/>
      <c r="M1022" s="34"/>
      <c r="N1022" s="37"/>
      <c r="O1022" s="150" t="s">
        <v>6573</v>
      </c>
      <c r="P1022" s="110"/>
    </row>
    <row r="1023" spans="1:16" ht="33.6" customHeight="1" x14ac:dyDescent="0.25">
      <c r="A1023" s="449">
        <v>21</v>
      </c>
      <c r="B1023" s="37" t="s">
        <v>35</v>
      </c>
      <c r="C1023" s="34" t="s">
        <v>6750</v>
      </c>
      <c r="D1023" s="37" t="s">
        <v>6751</v>
      </c>
      <c r="E1023" s="13">
        <v>456</v>
      </c>
      <c r="F1023" s="2" t="s">
        <v>6732</v>
      </c>
      <c r="G1023" s="34" t="s">
        <v>2749</v>
      </c>
      <c r="H1023" s="13">
        <v>0</v>
      </c>
      <c r="I1023" s="13">
        <v>0</v>
      </c>
      <c r="J1023" s="11">
        <f t="shared" ref="J1023:J1025" si="80">H1023-I1023</f>
        <v>0</v>
      </c>
      <c r="K1023" s="34"/>
      <c r="L1023" s="34"/>
      <c r="M1023" s="34"/>
      <c r="N1023" s="37"/>
      <c r="O1023" s="150" t="s">
        <v>6752</v>
      </c>
      <c r="P1023" s="110"/>
    </row>
    <row r="1024" spans="1:16" ht="33.6" customHeight="1" x14ac:dyDescent="0.25">
      <c r="A1024" s="449">
        <v>22</v>
      </c>
      <c r="B1024" s="37" t="s">
        <v>9005</v>
      </c>
      <c r="C1024" s="34" t="s">
        <v>85</v>
      </c>
      <c r="D1024" s="4" t="s">
        <v>9006</v>
      </c>
      <c r="E1024" s="13">
        <v>492</v>
      </c>
      <c r="F1024" s="2" t="s">
        <v>9007</v>
      </c>
      <c r="G1024" s="34" t="s">
        <v>2749</v>
      </c>
      <c r="H1024" s="13">
        <v>0</v>
      </c>
      <c r="I1024" s="13">
        <v>0</v>
      </c>
      <c r="J1024" s="11">
        <f t="shared" si="80"/>
        <v>0</v>
      </c>
      <c r="K1024" s="34"/>
      <c r="L1024" s="34"/>
      <c r="M1024" s="34"/>
      <c r="N1024" s="37"/>
      <c r="O1024" s="150" t="s">
        <v>9019</v>
      </c>
      <c r="P1024" s="448"/>
    </row>
    <row r="1025" spans="1:16" ht="76.8" customHeight="1" x14ac:dyDescent="0.25">
      <c r="A1025" s="449">
        <v>23</v>
      </c>
      <c r="B1025" s="37" t="s">
        <v>9011</v>
      </c>
      <c r="C1025" s="34">
        <v>9</v>
      </c>
      <c r="D1025" s="4" t="s">
        <v>9012</v>
      </c>
      <c r="E1025" s="13">
        <v>20</v>
      </c>
      <c r="F1025" s="2" t="s">
        <v>9013</v>
      </c>
      <c r="G1025" s="34" t="s">
        <v>2749</v>
      </c>
      <c r="H1025" s="13">
        <v>0</v>
      </c>
      <c r="I1025" s="13">
        <v>0</v>
      </c>
      <c r="J1025" s="11">
        <f t="shared" si="80"/>
        <v>0</v>
      </c>
      <c r="K1025" s="34"/>
      <c r="L1025" s="105">
        <v>44217</v>
      </c>
      <c r="M1025" s="447" t="s">
        <v>9015</v>
      </c>
      <c r="N1025" s="37"/>
      <c r="O1025" s="150" t="s">
        <v>9014</v>
      </c>
      <c r="P1025" s="448"/>
    </row>
    <row r="1026" spans="1:16" ht="87.6" customHeight="1" x14ac:dyDescent="0.25">
      <c r="A1026" s="449">
        <v>24</v>
      </c>
      <c r="B1026" s="37" t="s">
        <v>481</v>
      </c>
      <c r="C1026" s="34" t="s">
        <v>6579</v>
      </c>
      <c r="D1026" s="37" t="s">
        <v>6578</v>
      </c>
      <c r="E1026" s="13">
        <v>15</v>
      </c>
      <c r="F1026" s="131" t="s">
        <v>6577</v>
      </c>
      <c r="G1026" s="34" t="s">
        <v>2749</v>
      </c>
      <c r="H1026" s="13">
        <v>0</v>
      </c>
      <c r="I1026" s="13">
        <v>0</v>
      </c>
      <c r="J1026" s="11">
        <f t="shared" si="76"/>
        <v>0</v>
      </c>
      <c r="K1026" s="34"/>
      <c r="L1026" s="34"/>
      <c r="M1026" s="34"/>
      <c r="N1026" s="37"/>
      <c r="O1026" s="150" t="s">
        <v>6576</v>
      </c>
      <c r="P1026" s="110"/>
    </row>
    <row r="1027" spans="1:16" ht="70.2" customHeight="1" x14ac:dyDescent="0.25">
      <c r="A1027" s="449">
        <v>25</v>
      </c>
      <c r="B1027" s="37" t="s">
        <v>208</v>
      </c>
      <c r="C1027" s="34" t="s">
        <v>6591</v>
      </c>
      <c r="D1027" s="37" t="s">
        <v>6592</v>
      </c>
      <c r="E1027" s="13">
        <v>23</v>
      </c>
      <c r="F1027" s="37" t="s">
        <v>6594</v>
      </c>
      <c r="G1027" s="34" t="s">
        <v>2749</v>
      </c>
      <c r="H1027" s="13">
        <v>0</v>
      </c>
      <c r="I1027" s="13">
        <v>0</v>
      </c>
      <c r="J1027" s="11">
        <f t="shared" si="76"/>
        <v>0</v>
      </c>
      <c r="K1027" s="34"/>
      <c r="L1027" s="34"/>
      <c r="M1027" s="34"/>
      <c r="N1027" s="37"/>
      <c r="O1027" s="150" t="s">
        <v>6593</v>
      </c>
      <c r="P1027" s="110"/>
    </row>
    <row r="1028" spans="1:16" ht="64.2" customHeight="1" x14ac:dyDescent="0.25">
      <c r="A1028" s="449">
        <v>26</v>
      </c>
      <c r="B1028" s="37" t="s">
        <v>208</v>
      </c>
      <c r="C1028" s="34">
        <v>51</v>
      </c>
      <c r="D1028" s="37" t="s">
        <v>6595</v>
      </c>
      <c r="E1028" s="13">
        <v>44</v>
      </c>
      <c r="F1028" s="37" t="s">
        <v>6596</v>
      </c>
      <c r="G1028" s="34" t="s">
        <v>2749</v>
      </c>
      <c r="H1028" s="13">
        <v>0</v>
      </c>
      <c r="I1028" s="13">
        <v>0</v>
      </c>
      <c r="J1028" s="11">
        <f t="shared" si="76"/>
        <v>0</v>
      </c>
      <c r="K1028" s="34"/>
      <c r="L1028" s="34"/>
      <c r="M1028" s="34"/>
      <c r="N1028" s="37"/>
      <c r="O1028" s="150" t="s">
        <v>6597</v>
      </c>
      <c r="P1028" s="110"/>
    </row>
    <row r="1029" spans="1:16" ht="66.599999999999994" customHeight="1" x14ac:dyDescent="0.25">
      <c r="A1029" s="449">
        <v>27</v>
      </c>
      <c r="B1029" s="197" t="s">
        <v>6580</v>
      </c>
      <c r="C1029" s="34">
        <v>2</v>
      </c>
      <c r="D1029" s="37" t="s">
        <v>6581</v>
      </c>
      <c r="E1029" s="13">
        <v>124</v>
      </c>
      <c r="F1029" s="37" t="s">
        <v>6582</v>
      </c>
      <c r="G1029" s="34" t="s">
        <v>2749</v>
      </c>
      <c r="H1029" s="13">
        <v>0</v>
      </c>
      <c r="I1029" s="13">
        <v>0</v>
      </c>
      <c r="J1029" s="11">
        <f t="shared" si="76"/>
        <v>0</v>
      </c>
      <c r="K1029" s="34"/>
      <c r="L1029" s="34"/>
      <c r="M1029" s="34"/>
      <c r="N1029" s="37"/>
      <c r="O1029" s="150" t="s">
        <v>6583</v>
      </c>
      <c r="P1029" s="110"/>
    </row>
    <row r="1030" spans="1:16" ht="89.4" customHeight="1" x14ac:dyDescent="0.25">
      <c r="A1030" s="449">
        <v>28</v>
      </c>
      <c r="B1030" s="197" t="s">
        <v>6580</v>
      </c>
      <c r="C1030" s="34">
        <v>2</v>
      </c>
      <c r="D1030" s="37" t="s">
        <v>6586</v>
      </c>
      <c r="E1030" s="13">
        <v>74</v>
      </c>
      <c r="F1030" s="37" t="s">
        <v>6585</v>
      </c>
      <c r="G1030" s="34" t="s">
        <v>2749</v>
      </c>
      <c r="H1030" s="13">
        <v>0</v>
      </c>
      <c r="I1030" s="13">
        <v>0</v>
      </c>
      <c r="J1030" s="11">
        <f t="shared" si="76"/>
        <v>0</v>
      </c>
      <c r="K1030" s="34"/>
      <c r="L1030" s="34"/>
      <c r="M1030" s="34"/>
      <c r="N1030" s="37"/>
      <c r="O1030" s="150" t="s">
        <v>6584</v>
      </c>
      <c r="P1030" s="110"/>
    </row>
    <row r="1031" spans="1:16" ht="76.95" customHeight="1" x14ac:dyDescent="0.25">
      <c r="A1031" s="449">
        <v>29</v>
      </c>
      <c r="B1031" s="37" t="s">
        <v>210</v>
      </c>
      <c r="C1031" s="34" t="s">
        <v>6587</v>
      </c>
      <c r="D1031" s="37" t="s">
        <v>6588</v>
      </c>
      <c r="E1031" s="13">
        <v>109</v>
      </c>
      <c r="F1031" s="37" t="s">
        <v>6589</v>
      </c>
      <c r="G1031" s="34" t="s">
        <v>2749</v>
      </c>
      <c r="H1031" s="13">
        <v>0</v>
      </c>
      <c r="I1031" s="13">
        <v>0</v>
      </c>
      <c r="J1031" s="11">
        <f t="shared" si="76"/>
        <v>0</v>
      </c>
      <c r="K1031" s="34"/>
      <c r="L1031" s="34"/>
      <c r="M1031" s="34"/>
      <c r="N1031" s="37"/>
      <c r="O1031" s="150" t="s">
        <v>6590</v>
      </c>
      <c r="P1031" s="110"/>
    </row>
    <row r="1032" spans="1:16" ht="55.95" customHeight="1" x14ac:dyDescent="0.25">
      <c r="A1032" s="449">
        <v>30</v>
      </c>
      <c r="B1032" s="37" t="s">
        <v>6668</v>
      </c>
      <c r="C1032" s="34" t="s">
        <v>6669</v>
      </c>
      <c r="D1032" s="37" t="s">
        <v>6670</v>
      </c>
      <c r="E1032" s="13">
        <v>87</v>
      </c>
      <c r="F1032" s="37" t="s">
        <v>6671</v>
      </c>
      <c r="G1032" s="34" t="s">
        <v>2749</v>
      </c>
      <c r="H1032" s="13">
        <v>0</v>
      </c>
      <c r="I1032" s="13">
        <v>0</v>
      </c>
      <c r="J1032" s="11">
        <f t="shared" si="76"/>
        <v>0</v>
      </c>
      <c r="K1032" s="34"/>
      <c r="L1032" s="34"/>
      <c r="M1032" s="34"/>
      <c r="N1032" s="37"/>
      <c r="O1032" s="150" t="s">
        <v>6672</v>
      </c>
      <c r="P1032" s="110"/>
    </row>
    <row r="1033" spans="1:16" ht="55.95" customHeight="1" x14ac:dyDescent="0.25">
      <c r="A1033" s="449">
        <v>31</v>
      </c>
      <c r="B1033" s="37" t="s">
        <v>6668</v>
      </c>
      <c r="C1033" s="34" t="s">
        <v>6669</v>
      </c>
      <c r="D1033" s="37" t="s">
        <v>6673</v>
      </c>
      <c r="E1033" s="13">
        <v>83</v>
      </c>
      <c r="F1033" s="37" t="s">
        <v>6674</v>
      </c>
      <c r="G1033" s="34" t="s">
        <v>2749</v>
      </c>
      <c r="H1033" s="13">
        <v>0</v>
      </c>
      <c r="I1033" s="13">
        <v>0</v>
      </c>
      <c r="J1033" s="11">
        <f t="shared" si="76"/>
        <v>0</v>
      </c>
      <c r="K1033" s="34"/>
      <c r="L1033" s="34"/>
      <c r="M1033" s="34"/>
      <c r="N1033" s="37"/>
      <c r="O1033" s="150" t="s">
        <v>6675</v>
      </c>
      <c r="P1033" s="110"/>
    </row>
    <row r="1034" spans="1:16" ht="75" customHeight="1" x14ac:dyDescent="0.25">
      <c r="A1034" s="449">
        <v>32</v>
      </c>
      <c r="B1034" s="37" t="s">
        <v>6668</v>
      </c>
      <c r="C1034" s="34" t="s">
        <v>6669</v>
      </c>
      <c r="D1034" s="37" t="s">
        <v>6677</v>
      </c>
      <c r="E1034" s="13">
        <v>128</v>
      </c>
      <c r="F1034" s="37" t="s">
        <v>6678</v>
      </c>
      <c r="G1034" s="34" t="s">
        <v>2749</v>
      </c>
      <c r="H1034" s="13">
        <v>0</v>
      </c>
      <c r="I1034" s="13">
        <v>0</v>
      </c>
      <c r="J1034" s="11">
        <f t="shared" si="76"/>
        <v>0</v>
      </c>
      <c r="K1034" s="34"/>
      <c r="L1034" s="34"/>
      <c r="M1034" s="34"/>
      <c r="N1034" s="37"/>
      <c r="O1034" s="150" t="s">
        <v>6676</v>
      </c>
      <c r="P1034" s="110"/>
    </row>
    <row r="1035" spans="1:16" ht="57" customHeight="1" x14ac:dyDescent="0.25">
      <c r="A1035" s="449">
        <v>33</v>
      </c>
      <c r="B1035" s="37" t="s">
        <v>6668</v>
      </c>
      <c r="C1035" s="34">
        <v>4</v>
      </c>
      <c r="D1035" s="37" t="s">
        <v>9016</v>
      </c>
      <c r="E1035" s="13">
        <v>175</v>
      </c>
      <c r="F1035" s="37" t="s">
        <v>9017</v>
      </c>
      <c r="G1035" s="34" t="s">
        <v>2749</v>
      </c>
      <c r="H1035" s="13">
        <v>0</v>
      </c>
      <c r="I1035" s="13">
        <v>0</v>
      </c>
      <c r="J1035" s="11">
        <f t="shared" ref="J1035" si="81">H1035-I1035</f>
        <v>0</v>
      </c>
      <c r="K1035" s="34"/>
      <c r="L1035" s="34"/>
      <c r="M1035" s="34"/>
      <c r="N1035" s="37"/>
      <c r="O1035" s="150" t="s">
        <v>9018</v>
      </c>
      <c r="P1035" s="448"/>
    </row>
    <row r="1036" spans="1:16" ht="72.599999999999994" customHeight="1" x14ac:dyDescent="0.25">
      <c r="A1036" s="449">
        <v>34</v>
      </c>
      <c r="B1036" s="37" t="s">
        <v>205</v>
      </c>
      <c r="C1036" s="34" t="s">
        <v>6598</v>
      </c>
      <c r="D1036" s="37" t="s">
        <v>6599</v>
      </c>
      <c r="E1036" s="13">
        <v>5</v>
      </c>
      <c r="F1036" s="37" t="s">
        <v>6600</v>
      </c>
      <c r="G1036" s="2" t="s">
        <v>2749</v>
      </c>
      <c r="H1036" s="13">
        <v>0</v>
      </c>
      <c r="I1036" s="13">
        <v>0</v>
      </c>
      <c r="J1036" s="11">
        <f t="shared" si="76"/>
        <v>0</v>
      </c>
      <c r="K1036" s="2"/>
      <c r="L1036" s="2"/>
      <c r="M1036" s="2"/>
      <c r="N1036" s="37"/>
      <c r="O1036" s="150" t="s">
        <v>6601</v>
      </c>
      <c r="P1036" s="110"/>
    </row>
    <row r="1037" spans="1:16" ht="66.599999999999994" customHeight="1" x14ac:dyDescent="0.25">
      <c r="A1037" s="449">
        <v>35</v>
      </c>
      <c r="B1037" s="37" t="s">
        <v>205</v>
      </c>
      <c r="C1037" s="34" t="s">
        <v>6598</v>
      </c>
      <c r="D1037" s="37" t="s">
        <v>6605</v>
      </c>
      <c r="E1037" s="13">
        <v>194</v>
      </c>
      <c r="F1037" s="37" t="s">
        <v>6603</v>
      </c>
      <c r="G1037" s="2" t="s">
        <v>2749</v>
      </c>
      <c r="H1037" s="13">
        <v>0</v>
      </c>
      <c r="I1037" s="13">
        <v>0</v>
      </c>
      <c r="J1037" s="11">
        <f t="shared" si="76"/>
        <v>0</v>
      </c>
      <c r="K1037" s="2"/>
      <c r="L1037" s="147">
        <v>44181</v>
      </c>
      <c r="M1037" s="446" t="s">
        <v>6604</v>
      </c>
      <c r="N1037" s="1"/>
      <c r="O1037" s="150" t="s">
        <v>6602</v>
      </c>
      <c r="P1037" s="110"/>
    </row>
    <row r="1038" spans="1:16" ht="47.4" customHeight="1" x14ac:dyDescent="0.25">
      <c r="A1038" s="449">
        <v>36</v>
      </c>
      <c r="B1038" s="37" t="s">
        <v>105</v>
      </c>
      <c r="C1038" s="34">
        <v>1</v>
      </c>
      <c r="D1038" s="37" t="s">
        <v>6609</v>
      </c>
      <c r="E1038" s="13">
        <v>89</v>
      </c>
      <c r="F1038" s="37" t="s">
        <v>6610</v>
      </c>
      <c r="G1038" s="2" t="s">
        <v>2749</v>
      </c>
      <c r="H1038" s="13">
        <v>0</v>
      </c>
      <c r="I1038" s="13">
        <v>0</v>
      </c>
      <c r="J1038" s="11">
        <f t="shared" si="76"/>
        <v>0</v>
      </c>
      <c r="K1038" s="34"/>
      <c r="L1038" s="34"/>
      <c r="M1038" s="37"/>
      <c r="N1038" s="1"/>
      <c r="O1038" s="150" t="s">
        <v>6611</v>
      </c>
      <c r="P1038" s="110"/>
    </row>
    <row r="1039" spans="1:16" ht="46.2" customHeight="1" x14ac:dyDescent="0.25">
      <c r="A1039" s="449">
        <v>37</v>
      </c>
      <c r="B1039" s="37" t="s">
        <v>6613</v>
      </c>
      <c r="C1039" s="34">
        <v>6</v>
      </c>
      <c r="D1039" s="37" t="s">
        <v>6614</v>
      </c>
      <c r="E1039" s="13">
        <v>6</v>
      </c>
      <c r="F1039" s="37" t="s">
        <v>6615</v>
      </c>
      <c r="G1039" s="2" t="s">
        <v>2749</v>
      </c>
      <c r="H1039" s="13">
        <v>0</v>
      </c>
      <c r="I1039" s="13">
        <v>0</v>
      </c>
      <c r="J1039" s="11">
        <f t="shared" si="76"/>
        <v>0</v>
      </c>
      <c r="K1039" s="34"/>
      <c r="L1039" s="105">
        <v>44190</v>
      </c>
      <c r="M1039" s="446" t="s">
        <v>6616</v>
      </c>
      <c r="N1039" s="1"/>
      <c r="O1039" s="150" t="s">
        <v>6612</v>
      </c>
      <c r="P1039" s="110"/>
    </row>
    <row r="1040" spans="1:16" ht="55.95" customHeight="1" x14ac:dyDescent="0.25">
      <c r="A1040" s="449">
        <v>38</v>
      </c>
      <c r="B1040" s="37" t="s">
        <v>227</v>
      </c>
      <c r="C1040" s="34" t="s">
        <v>6617</v>
      </c>
      <c r="D1040" s="37" t="s">
        <v>6618</v>
      </c>
      <c r="E1040" s="13">
        <v>52</v>
      </c>
      <c r="F1040" s="37" t="s">
        <v>6619</v>
      </c>
      <c r="G1040" s="2" t="s">
        <v>2749</v>
      </c>
      <c r="H1040" s="13">
        <v>0</v>
      </c>
      <c r="I1040" s="13">
        <v>0</v>
      </c>
      <c r="J1040" s="11">
        <f t="shared" si="76"/>
        <v>0</v>
      </c>
      <c r="K1040" s="34"/>
      <c r="L1040" s="34"/>
      <c r="M1040" s="34"/>
      <c r="N1040" s="37"/>
      <c r="O1040" s="150" t="s">
        <v>6620</v>
      </c>
      <c r="P1040" s="110"/>
    </row>
    <row r="1041" spans="1:16" ht="67.2" customHeight="1" x14ac:dyDescent="0.25">
      <c r="A1041" s="449">
        <v>39</v>
      </c>
      <c r="B1041" s="37" t="s">
        <v>6621</v>
      </c>
      <c r="C1041" s="34">
        <v>4</v>
      </c>
      <c r="D1041" s="37" t="s">
        <v>6962</v>
      </c>
      <c r="E1041" s="13">
        <v>265.5</v>
      </c>
      <c r="F1041" s="37"/>
      <c r="G1041" s="2" t="s">
        <v>2749</v>
      </c>
      <c r="H1041" s="13">
        <v>0</v>
      </c>
      <c r="I1041" s="13">
        <v>0</v>
      </c>
      <c r="J1041" s="11">
        <f t="shared" ref="J1041" si="82">H1041-I1041</f>
        <v>0</v>
      </c>
      <c r="K1041" s="34"/>
      <c r="L1041" s="34"/>
      <c r="M1041" s="34"/>
      <c r="N1041" s="37"/>
      <c r="O1041" s="150" t="s">
        <v>6963</v>
      </c>
      <c r="P1041" s="278"/>
    </row>
    <row r="1042" spans="1:16" ht="77.400000000000006" customHeight="1" x14ac:dyDescent="0.25">
      <c r="A1042" s="449">
        <v>40</v>
      </c>
      <c r="B1042" s="37" t="s">
        <v>6621</v>
      </c>
      <c r="C1042" s="34">
        <v>31</v>
      </c>
      <c r="D1042" s="37" t="s">
        <v>6622</v>
      </c>
      <c r="E1042" s="13">
        <v>3</v>
      </c>
      <c r="F1042" s="37" t="s">
        <v>6623</v>
      </c>
      <c r="G1042" s="2" t="s">
        <v>2749</v>
      </c>
      <c r="H1042" s="13">
        <v>0</v>
      </c>
      <c r="I1042" s="13">
        <v>0</v>
      </c>
      <c r="J1042" s="11">
        <f t="shared" si="76"/>
        <v>0</v>
      </c>
      <c r="K1042" s="34"/>
      <c r="L1042" s="34"/>
      <c r="M1042" s="34"/>
      <c r="N1042" s="37"/>
      <c r="O1042" s="150" t="s">
        <v>6624</v>
      </c>
      <c r="P1042" s="110"/>
    </row>
    <row r="1043" spans="1:16" ht="61.2" x14ac:dyDescent="0.25">
      <c r="A1043" s="449">
        <v>41</v>
      </c>
      <c r="B1043" s="37" t="s">
        <v>6625</v>
      </c>
      <c r="C1043" s="34">
        <v>11</v>
      </c>
      <c r="D1043" s="37" t="s">
        <v>6626</v>
      </c>
      <c r="E1043" s="13">
        <v>5</v>
      </c>
      <c r="F1043" s="37" t="s">
        <v>6627</v>
      </c>
      <c r="G1043" s="2" t="s">
        <v>2749</v>
      </c>
      <c r="H1043" s="13">
        <v>0</v>
      </c>
      <c r="I1043" s="13">
        <v>0</v>
      </c>
      <c r="J1043" s="11">
        <f t="shared" si="76"/>
        <v>0</v>
      </c>
      <c r="K1043" s="34"/>
      <c r="L1043" s="34" t="s">
        <v>6634</v>
      </c>
      <c r="M1043" s="446" t="s">
        <v>6635</v>
      </c>
      <c r="N1043" s="1"/>
      <c r="O1043" s="150" t="s">
        <v>6630</v>
      </c>
      <c r="P1043" s="110"/>
    </row>
    <row r="1044" spans="1:16" ht="61.2" x14ac:dyDescent="0.25">
      <c r="A1044" s="449">
        <v>42</v>
      </c>
      <c r="B1044" s="37" t="s">
        <v>6625</v>
      </c>
      <c r="C1044" s="34">
        <v>11</v>
      </c>
      <c r="D1044" s="37" t="s">
        <v>6629</v>
      </c>
      <c r="E1044" s="13">
        <v>5</v>
      </c>
      <c r="F1044" s="37" t="s">
        <v>6628</v>
      </c>
      <c r="G1044" s="2" t="s">
        <v>2749</v>
      </c>
      <c r="H1044" s="13">
        <v>0</v>
      </c>
      <c r="I1044" s="13">
        <v>0</v>
      </c>
      <c r="J1044" s="11">
        <f t="shared" si="76"/>
        <v>0</v>
      </c>
      <c r="K1044" s="34"/>
      <c r="L1044" s="34" t="s">
        <v>6632</v>
      </c>
      <c r="M1044" s="446" t="s">
        <v>6633</v>
      </c>
      <c r="N1044" s="1"/>
      <c r="O1044" s="150" t="s">
        <v>6631</v>
      </c>
      <c r="P1044" s="110"/>
    </row>
    <row r="1045" spans="1:16" ht="54" customHeight="1" x14ac:dyDescent="0.25">
      <c r="A1045" s="449">
        <v>43</v>
      </c>
      <c r="B1045" s="37" t="s">
        <v>6636</v>
      </c>
      <c r="C1045" s="34" t="s">
        <v>6637</v>
      </c>
      <c r="D1045" s="37" t="s">
        <v>6638</v>
      </c>
      <c r="E1045" s="13">
        <v>91</v>
      </c>
      <c r="F1045" s="37" t="s">
        <v>6639</v>
      </c>
      <c r="G1045" s="2" t="s">
        <v>2749</v>
      </c>
      <c r="H1045" s="13">
        <v>0</v>
      </c>
      <c r="I1045" s="13">
        <v>0</v>
      </c>
      <c r="J1045" s="11">
        <f t="shared" si="76"/>
        <v>0</v>
      </c>
      <c r="K1045" s="34"/>
      <c r="L1045" s="34"/>
      <c r="M1045" s="34"/>
      <c r="N1045" s="37"/>
      <c r="O1045" s="150" t="s">
        <v>6640</v>
      </c>
      <c r="P1045" s="110"/>
    </row>
    <row r="1046" spans="1:16" ht="74.400000000000006" customHeight="1" x14ac:dyDescent="0.25">
      <c r="A1046" s="449">
        <v>44</v>
      </c>
      <c r="B1046" s="37" t="s">
        <v>6636</v>
      </c>
      <c r="C1046" s="34" t="s">
        <v>6637</v>
      </c>
      <c r="D1046" s="37" t="s">
        <v>6642</v>
      </c>
      <c r="E1046" s="13">
        <v>23</v>
      </c>
      <c r="F1046" s="124" t="s">
        <v>6643</v>
      </c>
      <c r="G1046" s="2" t="s">
        <v>2749</v>
      </c>
      <c r="H1046" s="13">
        <v>0</v>
      </c>
      <c r="I1046" s="13">
        <v>0</v>
      </c>
      <c r="J1046" s="11">
        <f t="shared" si="76"/>
        <v>0</v>
      </c>
      <c r="K1046" s="34"/>
      <c r="L1046" s="34"/>
      <c r="M1046" s="34"/>
      <c r="N1046" s="37"/>
      <c r="O1046" s="150" t="s">
        <v>6641</v>
      </c>
      <c r="P1046" s="110"/>
    </row>
    <row r="1047" spans="1:16" ht="66" customHeight="1" x14ac:dyDescent="0.25">
      <c r="A1047" s="449">
        <v>45</v>
      </c>
      <c r="B1047" s="37" t="s">
        <v>6644</v>
      </c>
      <c r="C1047" s="34">
        <v>3</v>
      </c>
      <c r="D1047" s="37" t="s">
        <v>6645</v>
      </c>
      <c r="E1047" s="13">
        <v>56</v>
      </c>
      <c r="F1047" s="37" t="s">
        <v>6646</v>
      </c>
      <c r="G1047" s="2" t="s">
        <v>2749</v>
      </c>
      <c r="H1047" s="13">
        <v>0</v>
      </c>
      <c r="I1047" s="13">
        <v>0</v>
      </c>
      <c r="J1047" s="11">
        <f t="shared" si="76"/>
        <v>0</v>
      </c>
      <c r="K1047" s="34"/>
      <c r="L1047" s="34"/>
      <c r="M1047" s="34"/>
      <c r="N1047" s="37"/>
      <c r="O1047" s="150" t="s">
        <v>6647</v>
      </c>
      <c r="P1047" s="110"/>
    </row>
    <row r="1048" spans="1:16" ht="75" customHeight="1" x14ac:dyDescent="0.25">
      <c r="A1048" s="449">
        <v>46</v>
      </c>
      <c r="B1048" s="37" t="s">
        <v>6644</v>
      </c>
      <c r="C1048" s="34" t="s">
        <v>6648</v>
      </c>
      <c r="D1048" s="37" t="s">
        <v>6649</v>
      </c>
      <c r="E1048" s="13">
        <v>14</v>
      </c>
      <c r="F1048" s="37" t="s">
        <v>6650</v>
      </c>
      <c r="G1048" s="2" t="s">
        <v>2749</v>
      </c>
      <c r="H1048" s="13">
        <v>0</v>
      </c>
      <c r="I1048" s="13">
        <v>0</v>
      </c>
      <c r="J1048" s="11">
        <f t="shared" si="76"/>
        <v>0</v>
      </c>
      <c r="K1048" s="34"/>
      <c r="L1048" s="34"/>
      <c r="M1048" s="34"/>
      <c r="N1048" s="37"/>
      <c r="O1048" s="150" t="s">
        <v>6651</v>
      </c>
      <c r="P1048" s="110"/>
    </row>
    <row r="1049" spans="1:16" ht="54" customHeight="1" x14ac:dyDescent="0.25">
      <c r="A1049" s="449">
        <v>47</v>
      </c>
      <c r="B1049" s="37" t="s">
        <v>6644</v>
      </c>
      <c r="C1049" s="34">
        <v>1</v>
      </c>
      <c r="D1049" s="37" t="s">
        <v>6652</v>
      </c>
      <c r="E1049" s="13">
        <v>3</v>
      </c>
      <c r="F1049" s="37" t="s">
        <v>6653</v>
      </c>
      <c r="G1049" s="2" t="s">
        <v>2749</v>
      </c>
      <c r="H1049" s="13">
        <v>0</v>
      </c>
      <c r="I1049" s="13">
        <v>0</v>
      </c>
      <c r="J1049" s="11">
        <f t="shared" si="76"/>
        <v>0</v>
      </c>
      <c r="K1049" s="34"/>
      <c r="L1049" s="34"/>
      <c r="M1049" s="34"/>
      <c r="N1049" s="37"/>
      <c r="O1049" s="150" t="s">
        <v>6654</v>
      </c>
      <c r="P1049" s="110"/>
    </row>
    <row r="1050" spans="1:16" ht="54" customHeight="1" x14ac:dyDescent="0.25">
      <c r="A1050" s="449">
        <v>48</v>
      </c>
      <c r="B1050" s="37" t="s">
        <v>6644</v>
      </c>
      <c r="C1050" s="34">
        <v>8</v>
      </c>
      <c r="D1050" s="37" t="s">
        <v>6655</v>
      </c>
      <c r="E1050" s="13">
        <v>6</v>
      </c>
      <c r="F1050" s="37" t="s">
        <v>6656</v>
      </c>
      <c r="G1050" s="2" t="s">
        <v>2749</v>
      </c>
      <c r="H1050" s="13">
        <v>0</v>
      </c>
      <c r="I1050" s="13">
        <v>0</v>
      </c>
      <c r="J1050" s="11">
        <f t="shared" si="76"/>
        <v>0</v>
      </c>
      <c r="K1050" s="34"/>
      <c r="L1050" s="34"/>
      <c r="M1050" s="34"/>
      <c r="N1050" s="37"/>
      <c r="O1050" s="150" t="s">
        <v>6657</v>
      </c>
      <c r="P1050" s="110"/>
    </row>
    <row r="1051" spans="1:16" ht="64.95" customHeight="1" x14ac:dyDescent="0.25">
      <c r="A1051" s="449">
        <v>49</v>
      </c>
      <c r="B1051" s="37" t="s">
        <v>6659</v>
      </c>
      <c r="C1051" s="34">
        <v>8</v>
      </c>
      <c r="D1051" s="37" t="s">
        <v>6660</v>
      </c>
      <c r="E1051" s="13">
        <v>11</v>
      </c>
      <c r="F1051" s="37" t="s">
        <v>6658</v>
      </c>
      <c r="G1051" s="2" t="s">
        <v>2749</v>
      </c>
      <c r="H1051" s="13">
        <v>0</v>
      </c>
      <c r="I1051" s="13">
        <v>0</v>
      </c>
      <c r="J1051" s="11">
        <f t="shared" si="76"/>
        <v>0</v>
      </c>
      <c r="K1051" s="34"/>
      <c r="L1051" s="34"/>
      <c r="M1051" s="34"/>
      <c r="N1051" s="37"/>
      <c r="O1051" s="150" t="s">
        <v>6661</v>
      </c>
      <c r="P1051" s="110"/>
    </row>
    <row r="1052" spans="1:16" ht="63.6" customHeight="1" x14ac:dyDescent="0.25">
      <c r="A1052" s="449">
        <v>50</v>
      </c>
      <c r="B1052" s="37" t="s">
        <v>6659</v>
      </c>
      <c r="C1052" s="34">
        <v>1</v>
      </c>
      <c r="D1052" s="37" t="s">
        <v>6662</v>
      </c>
      <c r="E1052" s="13">
        <v>13</v>
      </c>
      <c r="F1052" s="37" t="s">
        <v>6663</v>
      </c>
      <c r="G1052" s="2" t="s">
        <v>2749</v>
      </c>
      <c r="H1052" s="13">
        <v>0</v>
      </c>
      <c r="I1052" s="13">
        <v>0</v>
      </c>
      <c r="J1052" s="11">
        <f t="shared" si="76"/>
        <v>0</v>
      </c>
      <c r="K1052" s="34"/>
      <c r="L1052" s="34"/>
      <c r="M1052" s="34"/>
      <c r="N1052" s="37"/>
      <c r="O1052" s="150" t="s">
        <v>6664</v>
      </c>
      <c r="P1052" s="110"/>
    </row>
    <row r="1053" spans="1:16" ht="74.400000000000006" customHeight="1" x14ac:dyDescent="0.25">
      <c r="A1053" s="449">
        <v>51</v>
      </c>
      <c r="B1053" s="37" t="s">
        <v>6659</v>
      </c>
      <c r="C1053" s="34">
        <v>3</v>
      </c>
      <c r="D1053" s="37" t="s">
        <v>6667</v>
      </c>
      <c r="E1053" s="13">
        <v>63</v>
      </c>
      <c r="F1053" s="37" t="s">
        <v>6666</v>
      </c>
      <c r="G1053" s="2" t="s">
        <v>2749</v>
      </c>
      <c r="H1053" s="13">
        <v>0</v>
      </c>
      <c r="I1053" s="13">
        <v>0</v>
      </c>
      <c r="J1053" s="11">
        <f t="shared" si="76"/>
        <v>0</v>
      </c>
      <c r="K1053" s="34"/>
      <c r="L1053" s="34"/>
      <c r="M1053" s="34"/>
      <c r="N1053" s="37"/>
      <c r="O1053" s="150" t="s">
        <v>6665</v>
      </c>
      <c r="P1053" s="110"/>
    </row>
    <row r="1054" spans="1:16" ht="40.799999999999997" customHeight="1" x14ac:dyDescent="0.25">
      <c r="A1054" s="449">
        <v>52</v>
      </c>
      <c r="B1054" s="446" t="s">
        <v>9001</v>
      </c>
      <c r="C1054" s="34" t="s">
        <v>85</v>
      </c>
      <c r="D1054" s="4" t="s">
        <v>9002</v>
      </c>
      <c r="E1054" s="13">
        <v>2219</v>
      </c>
      <c r="F1054" s="37" t="s">
        <v>9003</v>
      </c>
      <c r="G1054" s="2" t="s">
        <v>2749</v>
      </c>
      <c r="H1054" s="13">
        <v>0</v>
      </c>
      <c r="I1054" s="13">
        <v>0</v>
      </c>
      <c r="J1054" s="11">
        <v>0</v>
      </c>
      <c r="K1054" s="34"/>
      <c r="L1054" s="34"/>
      <c r="M1054" s="34"/>
      <c r="N1054" s="37"/>
      <c r="O1054" s="150" t="s">
        <v>9004</v>
      </c>
      <c r="P1054" s="448"/>
    </row>
    <row r="1055" spans="1:16" ht="65.400000000000006" customHeight="1" x14ac:dyDescent="0.25">
      <c r="A1055" s="449">
        <v>53</v>
      </c>
      <c r="B1055" s="37" t="s">
        <v>6965</v>
      </c>
      <c r="C1055" s="34"/>
      <c r="D1055" s="37" t="s">
        <v>6966</v>
      </c>
      <c r="E1055" s="13">
        <v>816.6</v>
      </c>
      <c r="F1055" s="37"/>
      <c r="G1055" s="2" t="s">
        <v>2749</v>
      </c>
      <c r="H1055" s="13">
        <v>0</v>
      </c>
      <c r="I1055" s="13">
        <v>0</v>
      </c>
      <c r="J1055" s="11">
        <f t="shared" ref="J1055" si="83">H1055-I1055</f>
        <v>0</v>
      </c>
      <c r="K1055" s="34"/>
      <c r="L1055" s="34"/>
      <c r="M1055" s="34"/>
      <c r="N1055" s="37"/>
      <c r="O1055" s="150" t="s">
        <v>6964</v>
      </c>
      <c r="P1055" s="278"/>
    </row>
    <row r="1056" spans="1:16" ht="58.2" customHeight="1" x14ac:dyDescent="0.25">
      <c r="A1056" s="449">
        <v>54</v>
      </c>
      <c r="B1056" s="37" t="s">
        <v>6679</v>
      </c>
      <c r="C1056" s="34">
        <v>6</v>
      </c>
      <c r="D1056" s="37" t="s">
        <v>6680</v>
      </c>
      <c r="E1056" s="13">
        <v>102</v>
      </c>
      <c r="F1056" s="37" t="s">
        <v>6681</v>
      </c>
      <c r="G1056" s="2" t="s">
        <v>2749</v>
      </c>
      <c r="H1056" s="13">
        <v>0</v>
      </c>
      <c r="I1056" s="13">
        <v>0</v>
      </c>
      <c r="J1056" s="11">
        <f t="shared" si="76"/>
        <v>0</v>
      </c>
      <c r="K1056" s="34"/>
      <c r="L1056" s="34"/>
      <c r="M1056" s="34"/>
      <c r="N1056" s="37"/>
      <c r="O1056" s="150" t="s">
        <v>6682</v>
      </c>
      <c r="P1056" s="110"/>
    </row>
    <row r="1057" spans="1:16" ht="88.95" customHeight="1" x14ac:dyDescent="0.25">
      <c r="A1057" s="449">
        <v>55</v>
      </c>
      <c r="B1057" s="37" t="s">
        <v>6679</v>
      </c>
      <c r="C1057" s="34">
        <v>6</v>
      </c>
      <c r="D1057" s="37" t="s">
        <v>6684</v>
      </c>
      <c r="E1057" s="13">
        <v>112</v>
      </c>
      <c r="F1057" s="130" t="s">
        <v>6685</v>
      </c>
      <c r="G1057" s="2" t="s">
        <v>2749</v>
      </c>
      <c r="H1057" s="13">
        <v>0</v>
      </c>
      <c r="I1057" s="13">
        <v>0</v>
      </c>
      <c r="J1057" s="11">
        <f t="shared" si="76"/>
        <v>0</v>
      </c>
      <c r="K1057" s="34"/>
      <c r="L1057" s="34"/>
      <c r="M1057" s="34"/>
      <c r="N1057" s="37"/>
      <c r="O1057" s="150" t="s">
        <v>6683</v>
      </c>
      <c r="P1057" s="110"/>
    </row>
    <row r="1058" spans="1:16" ht="51.6" customHeight="1" x14ac:dyDescent="0.25">
      <c r="A1058" s="449">
        <v>56</v>
      </c>
      <c r="B1058" s="37" t="s">
        <v>72</v>
      </c>
      <c r="C1058" s="34">
        <v>10</v>
      </c>
      <c r="D1058" s="37" t="s">
        <v>6686</v>
      </c>
      <c r="E1058" s="13">
        <v>19</v>
      </c>
      <c r="F1058" s="130" t="s">
        <v>6687</v>
      </c>
      <c r="G1058" s="2" t="s">
        <v>2749</v>
      </c>
      <c r="H1058" s="13">
        <v>0</v>
      </c>
      <c r="I1058" s="13">
        <v>0</v>
      </c>
      <c r="J1058" s="11">
        <f t="shared" si="76"/>
        <v>0</v>
      </c>
      <c r="K1058" s="34"/>
      <c r="L1058" s="34"/>
      <c r="M1058" s="34"/>
      <c r="N1058" s="37"/>
      <c r="O1058" s="150" t="s">
        <v>6688</v>
      </c>
      <c r="P1058" s="110"/>
    </row>
    <row r="1059" spans="1:16" ht="64.2" customHeight="1" x14ac:dyDescent="0.25">
      <c r="A1059" s="449">
        <v>57</v>
      </c>
      <c r="B1059" s="37" t="s">
        <v>72</v>
      </c>
      <c r="C1059" s="34">
        <v>10</v>
      </c>
      <c r="D1059" s="37" t="s">
        <v>6691</v>
      </c>
      <c r="E1059" s="13">
        <v>8</v>
      </c>
      <c r="F1059" s="37" t="s">
        <v>6690</v>
      </c>
      <c r="G1059" s="2" t="s">
        <v>2749</v>
      </c>
      <c r="H1059" s="13">
        <v>0</v>
      </c>
      <c r="I1059" s="13">
        <v>0</v>
      </c>
      <c r="J1059" s="11">
        <f t="shared" si="76"/>
        <v>0</v>
      </c>
      <c r="K1059" s="34"/>
      <c r="L1059" s="34"/>
      <c r="M1059" s="34"/>
      <c r="N1059" s="37"/>
      <c r="O1059" s="150" t="s">
        <v>6689</v>
      </c>
      <c r="P1059" s="110"/>
    </row>
    <row r="1060" spans="1:16" ht="35.4" customHeight="1" x14ac:dyDescent="0.25">
      <c r="A1060" s="449">
        <v>58</v>
      </c>
      <c r="B1060" s="37" t="s">
        <v>6967</v>
      </c>
      <c r="C1060" s="34">
        <v>3</v>
      </c>
      <c r="D1060" s="37" t="s">
        <v>6969</v>
      </c>
      <c r="E1060" s="13">
        <v>40.5</v>
      </c>
      <c r="F1060" s="37"/>
      <c r="G1060" s="2" t="s">
        <v>2749</v>
      </c>
      <c r="H1060" s="13">
        <v>0</v>
      </c>
      <c r="I1060" s="13">
        <v>0</v>
      </c>
      <c r="J1060" s="11">
        <f t="shared" ref="J1060:J1061" si="84">H1060-I1060</f>
        <v>0</v>
      </c>
      <c r="K1060" s="34"/>
      <c r="L1060" s="34"/>
      <c r="M1060" s="34"/>
      <c r="N1060" s="37"/>
      <c r="O1060" s="150" t="s">
        <v>6968</v>
      </c>
      <c r="P1060" s="278"/>
    </row>
    <row r="1061" spans="1:16" ht="35.4" customHeight="1" x14ac:dyDescent="0.25">
      <c r="A1061" s="449">
        <v>59</v>
      </c>
      <c r="B1061" s="37" t="s">
        <v>8997</v>
      </c>
      <c r="C1061" s="34" t="s">
        <v>85</v>
      </c>
      <c r="D1061" s="4" t="s">
        <v>8998</v>
      </c>
      <c r="E1061" s="13">
        <v>42.1</v>
      </c>
      <c r="F1061" s="37" t="s">
        <v>8999</v>
      </c>
      <c r="G1061" s="34">
        <v>747638.32</v>
      </c>
      <c r="H1061" s="13">
        <v>0</v>
      </c>
      <c r="I1061" s="13">
        <v>0</v>
      </c>
      <c r="J1061" s="11">
        <f t="shared" si="84"/>
        <v>0</v>
      </c>
      <c r="K1061" s="34"/>
      <c r="L1061" s="34"/>
      <c r="M1061" s="34"/>
      <c r="N1061" s="37"/>
      <c r="O1061" s="150" t="s">
        <v>9000</v>
      </c>
      <c r="P1061" s="448"/>
    </row>
    <row r="1062" spans="1:16" ht="42" customHeight="1" x14ac:dyDescent="0.25">
      <c r="A1062" s="449">
        <v>60</v>
      </c>
      <c r="B1062" s="37" t="s">
        <v>78</v>
      </c>
      <c r="C1062" s="34">
        <v>45</v>
      </c>
      <c r="D1062" s="37" t="s">
        <v>6693</v>
      </c>
      <c r="E1062" s="13">
        <v>95</v>
      </c>
      <c r="F1062" s="131" t="s">
        <v>6694</v>
      </c>
      <c r="G1062" s="2" t="s">
        <v>2749</v>
      </c>
      <c r="H1062" s="13">
        <v>0</v>
      </c>
      <c r="I1062" s="13">
        <v>0</v>
      </c>
      <c r="J1062" s="11">
        <f t="shared" si="76"/>
        <v>0</v>
      </c>
      <c r="K1062" s="34"/>
      <c r="L1062" s="34"/>
      <c r="M1062" s="34"/>
      <c r="N1062" s="37"/>
      <c r="O1062" s="150" t="s">
        <v>6692</v>
      </c>
      <c r="P1062" s="110"/>
    </row>
    <row r="1063" spans="1:16" ht="63" customHeight="1" x14ac:dyDescent="0.25">
      <c r="A1063" s="449">
        <v>61</v>
      </c>
      <c r="B1063" s="37" t="s">
        <v>78</v>
      </c>
      <c r="C1063" s="34">
        <v>35</v>
      </c>
      <c r="D1063" s="37" t="s">
        <v>6695</v>
      </c>
      <c r="E1063" s="13">
        <v>12</v>
      </c>
      <c r="F1063" s="130" t="s">
        <v>6696</v>
      </c>
      <c r="G1063" s="2" t="s">
        <v>2749</v>
      </c>
      <c r="H1063" s="13">
        <v>0</v>
      </c>
      <c r="I1063" s="13">
        <v>0</v>
      </c>
      <c r="J1063" s="11">
        <f t="shared" si="76"/>
        <v>0</v>
      </c>
      <c r="K1063" s="34"/>
      <c r="L1063" s="34"/>
      <c r="M1063" s="34"/>
      <c r="N1063" s="37"/>
      <c r="O1063" s="150" t="s">
        <v>6697</v>
      </c>
      <c r="P1063" s="110"/>
    </row>
    <row r="1064" spans="1:16" ht="54" customHeight="1" x14ac:dyDescent="0.25">
      <c r="A1064" s="449">
        <v>62</v>
      </c>
      <c r="B1064" s="37" t="s">
        <v>78</v>
      </c>
      <c r="C1064" s="34">
        <v>35</v>
      </c>
      <c r="D1064" s="37" t="s">
        <v>6698</v>
      </c>
      <c r="E1064" s="13">
        <v>14</v>
      </c>
      <c r="F1064" s="37" t="s">
        <v>6699</v>
      </c>
      <c r="G1064" s="2" t="s">
        <v>2749</v>
      </c>
      <c r="H1064" s="13">
        <v>0</v>
      </c>
      <c r="I1064" s="13">
        <v>0</v>
      </c>
      <c r="J1064" s="11">
        <f t="shared" si="76"/>
        <v>0</v>
      </c>
      <c r="K1064" s="34"/>
      <c r="L1064" s="34"/>
      <c r="M1064" s="34"/>
      <c r="N1064" s="37"/>
      <c r="O1064" s="151" t="s">
        <v>6700</v>
      </c>
      <c r="P1064" s="110"/>
    </row>
    <row r="1065" spans="1:16" ht="67.95" customHeight="1" x14ac:dyDescent="0.25">
      <c r="A1065" s="449">
        <v>63</v>
      </c>
      <c r="B1065" s="37" t="s">
        <v>78</v>
      </c>
      <c r="C1065" s="34">
        <v>35</v>
      </c>
      <c r="D1065" s="37" t="s">
        <v>6703</v>
      </c>
      <c r="E1065" s="13">
        <v>57</v>
      </c>
      <c r="F1065" s="37" t="s">
        <v>6702</v>
      </c>
      <c r="G1065" s="2" t="s">
        <v>2749</v>
      </c>
      <c r="H1065" s="13">
        <v>0</v>
      </c>
      <c r="I1065" s="13">
        <v>0</v>
      </c>
      <c r="J1065" s="11">
        <f t="shared" si="76"/>
        <v>0</v>
      </c>
      <c r="K1065" s="34"/>
      <c r="L1065" s="34"/>
      <c r="M1065" s="34"/>
      <c r="N1065" s="37"/>
      <c r="O1065" s="83" t="s">
        <v>6701</v>
      </c>
      <c r="P1065" s="110"/>
    </row>
    <row r="1066" spans="1:16" ht="73.95" customHeight="1" x14ac:dyDescent="0.25">
      <c r="A1066" s="449">
        <v>64</v>
      </c>
      <c r="B1066" s="37" t="s">
        <v>79</v>
      </c>
      <c r="C1066" s="34">
        <v>26</v>
      </c>
      <c r="D1066" s="37" t="s">
        <v>6705</v>
      </c>
      <c r="E1066" s="13">
        <v>102</v>
      </c>
      <c r="F1066" s="37" t="s">
        <v>6706</v>
      </c>
      <c r="G1066" s="2" t="s">
        <v>2749</v>
      </c>
      <c r="H1066" s="13">
        <v>0</v>
      </c>
      <c r="I1066" s="13">
        <v>0</v>
      </c>
      <c r="J1066" s="11">
        <f t="shared" si="76"/>
        <v>0</v>
      </c>
      <c r="K1066" s="34"/>
      <c r="L1066" s="105">
        <v>44190</v>
      </c>
      <c r="M1066" s="446" t="s">
        <v>6707</v>
      </c>
      <c r="N1066" s="1"/>
      <c r="O1066" s="150" t="s">
        <v>6704</v>
      </c>
      <c r="P1066" s="110"/>
    </row>
    <row r="1067" spans="1:16" ht="70.2" customHeight="1" x14ac:dyDescent="0.25">
      <c r="A1067" s="449">
        <v>65</v>
      </c>
      <c r="B1067" s="37" t="s">
        <v>79</v>
      </c>
      <c r="C1067" s="34">
        <v>22</v>
      </c>
      <c r="D1067" s="37" t="s">
        <v>6709</v>
      </c>
      <c r="E1067" s="13">
        <v>59</v>
      </c>
      <c r="F1067" s="37" t="s">
        <v>6710</v>
      </c>
      <c r="G1067" s="2" t="s">
        <v>2749</v>
      </c>
      <c r="H1067" s="13">
        <v>0</v>
      </c>
      <c r="I1067" s="13">
        <v>0</v>
      </c>
      <c r="J1067" s="11">
        <f t="shared" si="76"/>
        <v>0</v>
      </c>
      <c r="K1067" s="34"/>
      <c r="L1067" s="105">
        <v>44179</v>
      </c>
      <c r="M1067" s="446" t="s">
        <v>6711</v>
      </c>
      <c r="N1067" s="1"/>
      <c r="O1067" s="150" t="s">
        <v>6708</v>
      </c>
      <c r="P1067" s="110"/>
    </row>
    <row r="1068" spans="1:16" ht="43.95" customHeight="1" x14ac:dyDescent="0.25">
      <c r="A1068" s="449">
        <v>66</v>
      </c>
      <c r="B1068" s="37" t="s">
        <v>83</v>
      </c>
      <c r="C1068" s="34" t="s">
        <v>6970</v>
      </c>
      <c r="D1068" s="37" t="s">
        <v>6971</v>
      </c>
      <c r="E1068" s="13">
        <v>4</v>
      </c>
      <c r="F1068" s="37"/>
      <c r="G1068" s="2" t="s">
        <v>2749</v>
      </c>
      <c r="H1068" s="13">
        <v>0</v>
      </c>
      <c r="I1068" s="13">
        <v>0</v>
      </c>
      <c r="J1068" s="11">
        <f t="shared" ref="J1068" si="85">H1068-I1068</f>
        <v>0</v>
      </c>
      <c r="K1068" s="34"/>
      <c r="L1068" s="34"/>
      <c r="M1068" s="105"/>
      <c r="N1068" s="446"/>
      <c r="O1068" s="150" t="s">
        <v>6972</v>
      </c>
      <c r="P1068" s="278"/>
    </row>
    <row r="1069" spans="1:16" ht="43.95" customHeight="1" x14ac:dyDescent="0.25">
      <c r="A1069" s="449">
        <v>67</v>
      </c>
      <c r="B1069" s="277" t="s">
        <v>6973</v>
      </c>
      <c r="C1069" s="34"/>
      <c r="D1069" s="37" t="s">
        <v>6974</v>
      </c>
      <c r="E1069" s="13">
        <v>1702.1</v>
      </c>
      <c r="F1069" s="37"/>
      <c r="G1069" s="2" t="s">
        <v>2749</v>
      </c>
      <c r="H1069" s="13">
        <v>0</v>
      </c>
      <c r="I1069" s="13">
        <v>0</v>
      </c>
      <c r="J1069" s="11">
        <f t="shared" ref="J1069" si="86">H1069-I1069</f>
        <v>0</v>
      </c>
      <c r="K1069" s="34"/>
      <c r="L1069" s="34"/>
      <c r="M1069" s="105"/>
      <c r="N1069" s="446"/>
      <c r="O1069" s="150" t="s">
        <v>6975</v>
      </c>
      <c r="P1069" s="278"/>
    </row>
    <row r="1070" spans="1:16" ht="68.400000000000006" customHeight="1" x14ac:dyDescent="0.25">
      <c r="A1070" s="449">
        <v>68</v>
      </c>
      <c r="B1070" s="277" t="s">
        <v>115</v>
      </c>
      <c r="C1070" s="34"/>
      <c r="D1070" s="37" t="s">
        <v>6980</v>
      </c>
      <c r="E1070" s="13">
        <v>1104.55</v>
      </c>
      <c r="F1070" s="37"/>
      <c r="G1070" s="2" t="s">
        <v>2749</v>
      </c>
      <c r="H1070" s="13">
        <v>0</v>
      </c>
      <c r="I1070" s="13">
        <v>0</v>
      </c>
      <c r="J1070" s="11">
        <f t="shared" ref="J1070" si="87">H1070-I1070</f>
        <v>0</v>
      </c>
      <c r="K1070" s="34"/>
      <c r="L1070" s="34"/>
      <c r="M1070" s="105"/>
      <c r="N1070" s="446"/>
      <c r="O1070" s="150" t="s">
        <v>6981</v>
      </c>
      <c r="P1070" s="278"/>
    </row>
    <row r="1071" spans="1:16" ht="42" customHeight="1" x14ac:dyDescent="0.25">
      <c r="A1071" s="449">
        <v>69</v>
      </c>
      <c r="B1071" s="37" t="s">
        <v>86</v>
      </c>
      <c r="C1071" s="34">
        <v>66</v>
      </c>
      <c r="D1071" s="37" t="s">
        <v>6712</v>
      </c>
      <c r="E1071" s="13">
        <v>115</v>
      </c>
      <c r="F1071" s="37" t="s">
        <v>6713</v>
      </c>
      <c r="G1071" s="2" t="s">
        <v>2749</v>
      </c>
      <c r="H1071" s="13">
        <v>0</v>
      </c>
      <c r="I1071" s="13">
        <v>0</v>
      </c>
      <c r="J1071" s="11">
        <f t="shared" si="76"/>
        <v>0</v>
      </c>
      <c r="K1071" s="34"/>
      <c r="L1071" s="34"/>
      <c r="M1071" s="448"/>
      <c r="N1071" s="148"/>
      <c r="O1071" s="150" t="s">
        <v>6714</v>
      </c>
      <c r="P1071" s="110"/>
    </row>
    <row r="1072" spans="1:16" ht="33.6" customHeight="1" x14ac:dyDescent="0.25">
      <c r="A1072" s="449">
        <v>70</v>
      </c>
      <c r="B1072" s="37" t="s">
        <v>86</v>
      </c>
      <c r="C1072" s="34">
        <v>7</v>
      </c>
      <c r="D1072" s="37" t="s">
        <v>6715</v>
      </c>
      <c r="E1072" s="13">
        <v>34</v>
      </c>
      <c r="F1072" s="37" t="s">
        <v>6716</v>
      </c>
      <c r="G1072" s="2" t="s">
        <v>2749</v>
      </c>
      <c r="H1072" s="13">
        <v>0</v>
      </c>
      <c r="I1072" s="13">
        <v>0</v>
      </c>
      <c r="J1072" s="11">
        <f t="shared" si="76"/>
        <v>0</v>
      </c>
      <c r="K1072" s="34"/>
      <c r="L1072" s="34"/>
      <c r="M1072" s="448"/>
      <c r="N1072" s="148"/>
      <c r="O1072" s="150" t="s">
        <v>6717</v>
      </c>
      <c r="P1072" s="110"/>
    </row>
    <row r="1073" spans="1:16" ht="39.6" x14ac:dyDescent="0.25">
      <c r="A1073" s="449">
        <v>71</v>
      </c>
      <c r="B1073" s="37" t="s">
        <v>120</v>
      </c>
      <c r="C1073" s="34">
        <v>16</v>
      </c>
      <c r="D1073" s="37" t="s">
        <v>6722</v>
      </c>
      <c r="E1073" s="13">
        <v>599.4</v>
      </c>
      <c r="F1073" s="2" t="s">
        <v>6723</v>
      </c>
      <c r="G1073" s="2" t="s">
        <v>2749</v>
      </c>
      <c r="H1073" s="13">
        <v>0</v>
      </c>
      <c r="I1073" s="13">
        <v>0</v>
      </c>
      <c r="J1073" s="11">
        <f t="shared" ref="J1073:J1074" si="88">H1073-I1073</f>
        <v>0</v>
      </c>
      <c r="K1073" s="34"/>
      <c r="L1073" s="105">
        <v>44181</v>
      </c>
      <c r="M1073" s="446" t="s">
        <v>6724</v>
      </c>
      <c r="N1073" s="1"/>
      <c r="O1073" s="150" t="s">
        <v>6725</v>
      </c>
      <c r="P1073" s="110"/>
    </row>
    <row r="1074" spans="1:16" ht="44.4" customHeight="1" x14ac:dyDescent="0.25">
      <c r="A1074" s="449">
        <v>72</v>
      </c>
      <c r="B1074" s="37" t="s">
        <v>120</v>
      </c>
      <c r="C1074" s="34">
        <v>40</v>
      </c>
      <c r="D1074" s="37" t="s">
        <v>6982</v>
      </c>
      <c r="E1074" s="13">
        <v>270.60000000000002</v>
      </c>
      <c r="F1074" s="2"/>
      <c r="G1074" s="2" t="s">
        <v>2749</v>
      </c>
      <c r="H1074" s="13">
        <v>0</v>
      </c>
      <c r="I1074" s="13">
        <v>0</v>
      </c>
      <c r="J1074" s="11">
        <f t="shared" si="88"/>
        <v>0</v>
      </c>
      <c r="K1074" s="34"/>
      <c r="L1074" s="34"/>
      <c r="M1074" s="105"/>
      <c r="N1074" s="446"/>
      <c r="O1074" s="150" t="s">
        <v>6983</v>
      </c>
      <c r="P1074" s="278"/>
    </row>
    <row r="1075" spans="1:16" x14ac:dyDescent="0.25">
      <c r="A1075" s="492" t="s">
        <v>87</v>
      </c>
      <c r="B1075" s="493"/>
      <c r="C1075" s="493"/>
      <c r="D1075" s="494"/>
      <c r="E1075" s="163">
        <f>SUM(E1003:E1074)</f>
        <v>14642.85</v>
      </c>
      <c r="F1075" s="173"/>
      <c r="G1075" s="174"/>
      <c r="H1075" s="165">
        <f>SUM(H1003:H1072)</f>
        <v>0</v>
      </c>
      <c r="I1075" s="165">
        <f>SUM(I1003:I1072)</f>
        <v>0</v>
      </c>
      <c r="J1075" s="165">
        <f>SUM(J1003:J1072)</f>
        <v>0</v>
      </c>
      <c r="K1075" s="175"/>
      <c r="L1075" s="176"/>
      <c r="M1075" s="177"/>
      <c r="N1075" s="178"/>
      <c r="O1075" s="179"/>
      <c r="P1075" s="180"/>
    </row>
    <row r="1076" spans="1:16" x14ac:dyDescent="0.25">
      <c r="A1076" s="44"/>
      <c r="B1076" s="112"/>
      <c r="C1076" s="112"/>
      <c r="D1076" s="112"/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3"/>
    </row>
    <row r="1077" spans="1:16" x14ac:dyDescent="0.25">
      <c r="A1077" s="486" t="s">
        <v>215</v>
      </c>
      <c r="B1077" s="495"/>
      <c r="C1077" s="495"/>
      <c r="D1077" s="495"/>
      <c r="E1077" s="495"/>
      <c r="F1077" s="495"/>
      <c r="G1077" s="495"/>
      <c r="H1077" s="495"/>
      <c r="I1077" s="495"/>
      <c r="J1077" s="495"/>
      <c r="K1077" s="495"/>
      <c r="L1077" s="495"/>
      <c r="M1077" s="495"/>
      <c r="N1077" s="495"/>
      <c r="O1077" s="495"/>
      <c r="P1077" s="495"/>
    </row>
    <row r="1078" spans="1:16" ht="39.6" x14ac:dyDescent="0.25">
      <c r="A1078" s="43">
        <v>1</v>
      </c>
      <c r="B1078" s="37" t="s">
        <v>299</v>
      </c>
      <c r="C1078" s="37" t="s">
        <v>85</v>
      </c>
      <c r="D1078" s="1" t="s">
        <v>6033</v>
      </c>
      <c r="E1078" s="8" t="s">
        <v>2337</v>
      </c>
      <c r="F1078" s="37"/>
      <c r="G1078" s="34"/>
      <c r="H1078" s="13">
        <v>27000</v>
      </c>
      <c r="I1078" s="13">
        <v>0</v>
      </c>
      <c r="J1078" s="11">
        <f>H1078-I1078</f>
        <v>27000</v>
      </c>
      <c r="K1078" s="46"/>
      <c r="L1078" s="114"/>
      <c r="M1078" s="6"/>
      <c r="N1078" s="34"/>
      <c r="O1078" s="6" t="s">
        <v>6034</v>
      </c>
      <c r="P1078" s="46"/>
    </row>
    <row r="1079" spans="1:16" ht="39.6" x14ac:dyDescent="0.25">
      <c r="A1079" s="43">
        <v>2</v>
      </c>
      <c r="B1079" s="37" t="s">
        <v>299</v>
      </c>
      <c r="C1079" s="37" t="s">
        <v>85</v>
      </c>
      <c r="D1079" s="1" t="s">
        <v>6036</v>
      </c>
      <c r="E1079" s="8"/>
      <c r="F1079" s="37"/>
      <c r="G1079" s="34"/>
      <c r="H1079" s="13">
        <v>27000</v>
      </c>
      <c r="I1079" s="13">
        <v>0</v>
      </c>
      <c r="J1079" s="11">
        <f t="shared" ref="J1079" si="89">H1079-I1079</f>
        <v>27000</v>
      </c>
      <c r="K1079" s="46"/>
      <c r="L1079" s="114"/>
      <c r="M1079" s="6"/>
      <c r="N1079" s="34"/>
      <c r="O1079" s="6" t="s">
        <v>6037</v>
      </c>
      <c r="P1079" s="46"/>
    </row>
    <row r="1080" spans="1:16" ht="52.8" x14ac:dyDescent="0.25">
      <c r="A1080" s="195">
        <v>3</v>
      </c>
      <c r="B1080" s="6" t="s">
        <v>2752</v>
      </c>
      <c r="C1080" s="6"/>
      <c r="D1080" s="4" t="s">
        <v>356</v>
      </c>
      <c r="E1080" s="8"/>
      <c r="F1080" s="37"/>
      <c r="G1080" s="34"/>
      <c r="H1080" s="13">
        <v>2464295</v>
      </c>
      <c r="I1080" s="13">
        <v>477841</v>
      </c>
      <c r="J1080" s="13">
        <f t="shared" ref="J1080:J1088" si="90">H1080-I1080</f>
        <v>1986454</v>
      </c>
      <c r="K1080" s="34"/>
      <c r="L1080" s="114"/>
      <c r="M1080" s="6"/>
      <c r="N1080" s="2"/>
      <c r="O1080" s="37" t="s">
        <v>2755</v>
      </c>
      <c r="P1080" s="34"/>
    </row>
    <row r="1081" spans="1:16" ht="39.6" x14ac:dyDescent="0.25">
      <c r="A1081" s="195">
        <v>4</v>
      </c>
      <c r="B1081" s="6" t="s">
        <v>23</v>
      </c>
      <c r="C1081" s="6" t="s">
        <v>85</v>
      </c>
      <c r="D1081" s="4" t="s">
        <v>6025</v>
      </c>
      <c r="E1081" s="8"/>
      <c r="F1081" s="37"/>
      <c r="G1081" s="34"/>
      <c r="H1081" s="13">
        <v>27000</v>
      </c>
      <c r="I1081" s="13">
        <v>0</v>
      </c>
      <c r="J1081" s="13">
        <f t="shared" si="90"/>
        <v>27000</v>
      </c>
      <c r="K1081" s="34"/>
      <c r="L1081" s="114"/>
      <c r="M1081" s="6"/>
      <c r="N1081" s="2"/>
      <c r="O1081" s="6" t="s">
        <v>6026</v>
      </c>
      <c r="P1081" s="34"/>
    </row>
    <row r="1082" spans="1:16" ht="39.6" x14ac:dyDescent="0.25">
      <c r="A1082" s="429">
        <v>5</v>
      </c>
      <c r="B1082" s="6" t="s">
        <v>23</v>
      </c>
      <c r="C1082" s="6" t="s">
        <v>85</v>
      </c>
      <c r="D1082" s="4" t="s">
        <v>6027</v>
      </c>
      <c r="E1082" s="8"/>
      <c r="F1082" s="37"/>
      <c r="G1082" s="34"/>
      <c r="H1082" s="13">
        <v>27000</v>
      </c>
      <c r="I1082" s="13">
        <v>0</v>
      </c>
      <c r="J1082" s="13">
        <f t="shared" si="90"/>
        <v>27000</v>
      </c>
      <c r="K1082" s="34"/>
      <c r="L1082" s="114"/>
      <c r="M1082" s="6"/>
      <c r="N1082" s="2"/>
      <c r="O1082" s="6" t="s">
        <v>6028</v>
      </c>
      <c r="P1082" s="34"/>
    </row>
    <row r="1083" spans="1:16" ht="39.6" x14ac:dyDescent="0.25">
      <c r="A1083" s="429">
        <v>6</v>
      </c>
      <c r="B1083" s="6" t="s">
        <v>23</v>
      </c>
      <c r="C1083" s="6" t="s">
        <v>85</v>
      </c>
      <c r="D1083" s="4" t="s">
        <v>6029</v>
      </c>
      <c r="E1083" s="8"/>
      <c r="F1083" s="37"/>
      <c r="G1083" s="34"/>
      <c r="H1083" s="13">
        <v>27000</v>
      </c>
      <c r="I1083" s="13">
        <v>0</v>
      </c>
      <c r="J1083" s="13">
        <f t="shared" si="90"/>
        <v>27000</v>
      </c>
      <c r="K1083" s="34"/>
      <c r="L1083" s="114"/>
      <c r="M1083" s="6"/>
      <c r="N1083" s="2"/>
      <c r="O1083" s="6" t="s">
        <v>6030</v>
      </c>
      <c r="P1083" s="34"/>
    </row>
    <row r="1084" spans="1:16" ht="31.2" customHeight="1" x14ac:dyDescent="0.25">
      <c r="A1084" s="429">
        <v>7</v>
      </c>
      <c r="B1084" s="6" t="s">
        <v>23</v>
      </c>
      <c r="C1084" s="6" t="s">
        <v>85</v>
      </c>
      <c r="D1084" s="4" t="s">
        <v>6031</v>
      </c>
      <c r="E1084" s="8"/>
      <c r="F1084" s="37"/>
      <c r="G1084" s="34"/>
      <c r="H1084" s="13">
        <v>27000</v>
      </c>
      <c r="I1084" s="13">
        <v>0</v>
      </c>
      <c r="J1084" s="13">
        <f t="shared" si="90"/>
        <v>27000</v>
      </c>
      <c r="K1084" s="34"/>
      <c r="L1084" s="114"/>
      <c r="M1084" s="6"/>
      <c r="N1084" s="2"/>
      <c r="O1084" s="6" t="s">
        <v>6032</v>
      </c>
      <c r="P1084" s="34"/>
    </row>
    <row r="1085" spans="1:16" ht="26.4" x14ac:dyDescent="0.25">
      <c r="A1085" s="429">
        <v>8</v>
      </c>
      <c r="B1085" s="37" t="s">
        <v>210</v>
      </c>
      <c r="C1085" s="37">
        <v>86</v>
      </c>
      <c r="D1085" s="4" t="s">
        <v>3494</v>
      </c>
      <c r="E1085" s="8"/>
      <c r="F1085" s="37"/>
      <c r="G1085" s="34"/>
      <c r="H1085" s="11">
        <v>504634.24</v>
      </c>
      <c r="I1085" s="11">
        <v>504634.24</v>
      </c>
      <c r="J1085" s="11">
        <f t="shared" si="90"/>
        <v>0</v>
      </c>
      <c r="K1085" s="13"/>
      <c r="L1085" s="17"/>
      <c r="M1085" s="32"/>
      <c r="N1085" s="13"/>
      <c r="O1085" s="101" t="s">
        <v>3506</v>
      </c>
      <c r="P1085" s="40"/>
    </row>
    <row r="1086" spans="1:16" ht="26.4" customHeight="1" x14ac:dyDescent="0.25">
      <c r="A1086" s="429">
        <v>9</v>
      </c>
      <c r="B1086" s="37" t="s">
        <v>210</v>
      </c>
      <c r="C1086" s="37">
        <v>86</v>
      </c>
      <c r="D1086" s="4" t="s">
        <v>3495</v>
      </c>
      <c r="E1086" s="8"/>
      <c r="F1086" s="37"/>
      <c r="G1086" s="34"/>
      <c r="H1086" s="11">
        <v>1290.32</v>
      </c>
      <c r="I1086" s="11">
        <v>0</v>
      </c>
      <c r="J1086" s="11">
        <f t="shared" si="90"/>
        <v>1290.32</v>
      </c>
      <c r="K1086" s="13"/>
      <c r="L1086" s="17"/>
      <c r="M1086" s="32"/>
      <c r="N1086" s="13"/>
      <c r="O1086" s="101" t="s">
        <v>3505</v>
      </c>
      <c r="P1086" s="40"/>
    </row>
    <row r="1087" spans="1:16" x14ac:dyDescent="0.25">
      <c r="A1087" s="429">
        <v>10</v>
      </c>
      <c r="B1087" s="37" t="s">
        <v>210</v>
      </c>
      <c r="C1087" s="37">
        <v>86</v>
      </c>
      <c r="D1087" s="4" t="s">
        <v>3503</v>
      </c>
      <c r="E1087" s="8"/>
      <c r="F1087" s="37"/>
      <c r="G1087" s="34"/>
      <c r="H1087" s="11">
        <v>4837.42</v>
      </c>
      <c r="I1087" s="11">
        <v>4837.42</v>
      </c>
      <c r="J1087" s="11">
        <f t="shared" si="90"/>
        <v>0</v>
      </c>
      <c r="K1087" s="13"/>
      <c r="L1087" s="17"/>
      <c r="M1087" s="32"/>
      <c r="N1087" s="13"/>
      <c r="O1087" s="101" t="s">
        <v>3504</v>
      </c>
      <c r="P1087" s="40"/>
    </row>
    <row r="1088" spans="1:16" x14ac:dyDescent="0.25">
      <c r="A1088" s="429">
        <v>11</v>
      </c>
      <c r="B1088" s="37" t="s">
        <v>210</v>
      </c>
      <c r="C1088" s="37">
        <v>86</v>
      </c>
      <c r="D1088" s="4" t="s">
        <v>3500</v>
      </c>
      <c r="E1088" s="8"/>
      <c r="F1088" s="37"/>
      <c r="G1088" s="34"/>
      <c r="H1088" s="11">
        <v>44754.879999999997</v>
      </c>
      <c r="I1088" s="11">
        <v>0</v>
      </c>
      <c r="J1088" s="11">
        <f t="shared" si="90"/>
        <v>44754.879999999997</v>
      </c>
      <c r="K1088" s="13"/>
      <c r="L1088" s="17"/>
      <c r="M1088" s="32"/>
      <c r="N1088" s="13"/>
      <c r="O1088" s="101" t="s">
        <v>3501</v>
      </c>
      <c r="P1088" s="40"/>
    </row>
    <row r="1089" spans="1:16" ht="13.95" customHeight="1" x14ac:dyDescent="0.25">
      <c r="A1089" s="429">
        <v>12</v>
      </c>
      <c r="B1089" s="37" t="s">
        <v>210</v>
      </c>
      <c r="C1089" s="37">
        <v>86</v>
      </c>
      <c r="D1089" s="4" t="s">
        <v>3507</v>
      </c>
      <c r="E1089" s="8"/>
      <c r="F1089" s="37"/>
      <c r="G1089" s="34"/>
      <c r="H1089" s="11">
        <v>2147</v>
      </c>
      <c r="I1089" s="11"/>
      <c r="J1089" s="11">
        <v>2147</v>
      </c>
      <c r="K1089" s="13"/>
      <c r="L1089" s="17"/>
      <c r="M1089" s="32"/>
      <c r="N1089" s="13"/>
      <c r="O1089" s="101" t="s">
        <v>3508</v>
      </c>
      <c r="P1089" s="40"/>
    </row>
    <row r="1090" spans="1:16" ht="13.2" customHeight="1" x14ac:dyDescent="0.25">
      <c r="A1090" s="429">
        <v>13</v>
      </c>
      <c r="B1090" s="37" t="s">
        <v>37</v>
      </c>
      <c r="C1090" s="37" t="s">
        <v>54</v>
      </c>
      <c r="D1090" s="1" t="s">
        <v>355</v>
      </c>
      <c r="E1090" s="14"/>
      <c r="F1090" s="29"/>
      <c r="G1090" s="11"/>
      <c r="H1090" s="11">
        <v>13200</v>
      </c>
      <c r="I1090" s="11">
        <v>13200</v>
      </c>
      <c r="J1090" s="11">
        <f t="shared" ref="J1090:J1109" si="91">H1090-I1090</f>
        <v>0</v>
      </c>
      <c r="K1090" s="13" t="s">
        <v>260</v>
      </c>
      <c r="L1090" s="30"/>
      <c r="M1090" s="24"/>
      <c r="N1090" s="1"/>
      <c r="O1090" s="4" t="s">
        <v>238</v>
      </c>
      <c r="P1090" s="2" t="s">
        <v>21</v>
      </c>
    </row>
    <row r="1091" spans="1:16" ht="13.2" customHeight="1" x14ac:dyDescent="0.25">
      <c r="A1091" s="429">
        <v>14</v>
      </c>
      <c r="B1091" s="37" t="s">
        <v>37</v>
      </c>
      <c r="C1091" s="37" t="s">
        <v>54</v>
      </c>
      <c r="D1091" s="1" t="s">
        <v>293</v>
      </c>
      <c r="E1091" s="14"/>
      <c r="F1091" s="29"/>
      <c r="G1091" s="11"/>
      <c r="H1091" s="11">
        <v>19800</v>
      </c>
      <c r="I1091" s="11">
        <v>19800</v>
      </c>
      <c r="J1091" s="11">
        <f t="shared" si="91"/>
        <v>0</v>
      </c>
      <c r="K1091" s="13" t="s">
        <v>260</v>
      </c>
      <c r="L1091" s="30"/>
      <c r="M1091" s="24"/>
      <c r="N1091" s="1"/>
      <c r="O1091" s="4" t="s">
        <v>239</v>
      </c>
      <c r="P1091" s="2" t="s">
        <v>21</v>
      </c>
    </row>
    <row r="1092" spans="1:16" ht="13.2" customHeight="1" x14ac:dyDescent="0.25">
      <c r="A1092" s="429">
        <v>15</v>
      </c>
      <c r="B1092" s="37" t="s">
        <v>37</v>
      </c>
      <c r="C1092" s="37" t="s">
        <v>54</v>
      </c>
      <c r="D1092" s="1" t="s">
        <v>292</v>
      </c>
      <c r="E1092" s="14"/>
      <c r="F1092" s="29"/>
      <c r="G1092" s="11"/>
      <c r="H1092" s="11">
        <v>16300</v>
      </c>
      <c r="I1092" s="11">
        <v>16300</v>
      </c>
      <c r="J1092" s="11">
        <f t="shared" si="91"/>
        <v>0</v>
      </c>
      <c r="K1092" s="13" t="s">
        <v>260</v>
      </c>
      <c r="L1092" s="30"/>
      <c r="M1092" s="24"/>
      <c r="N1092" s="1"/>
      <c r="O1092" s="4" t="s">
        <v>240</v>
      </c>
      <c r="P1092" s="2" t="s">
        <v>21</v>
      </c>
    </row>
    <row r="1093" spans="1:16" ht="13.2" customHeight="1" x14ac:dyDescent="0.25">
      <c r="A1093" s="429">
        <v>16</v>
      </c>
      <c r="B1093" s="37" t="s">
        <v>37</v>
      </c>
      <c r="C1093" s="37" t="s">
        <v>54</v>
      </c>
      <c r="D1093" s="1" t="s">
        <v>291</v>
      </c>
      <c r="E1093" s="14"/>
      <c r="F1093" s="29"/>
      <c r="G1093" s="11"/>
      <c r="H1093" s="11">
        <v>4126.34</v>
      </c>
      <c r="I1093" s="11">
        <v>4126.34</v>
      </c>
      <c r="J1093" s="11">
        <f t="shared" si="91"/>
        <v>0</v>
      </c>
      <c r="K1093" s="13" t="s">
        <v>260</v>
      </c>
      <c r="L1093" s="30"/>
      <c r="M1093" s="24"/>
      <c r="N1093" s="1"/>
      <c r="O1093" s="4" t="s">
        <v>241</v>
      </c>
      <c r="P1093" s="2" t="s">
        <v>21</v>
      </c>
    </row>
    <row r="1094" spans="1:16" ht="13.2" customHeight="1" x14ac:dyDescent="0.25">
      <c r="A1094" s="429">
        <v>17</v>
      </c>
      <c r="B1094" s="37" t="s">
        <v>37</v>
      </c>
      <c r="C1094" s="37" t="s">
        <v>54</v>
      </c>
      <c r="D1094" s="1" t="s">
        <v>287</v>
      </c>
      <c r="E1094" s="14"/>
      <c r="F1094" s="29"/>
      <c r="G1094" s="11"/>
      <c r="H1094" s="11">
        <v>4124.41</v>
      </c>
      <c r="I1094" s="11">
        <v>4124.41</v>
      </c>
      <c r="J1094" s="11">
        <f t="shared" si="91"/>
        <v>0</v>
      </c>
      <c r="K1094" s="13" t="s">
        <v>260</v>
      </c>
      <c r="L1094" s="30"/>
      <c r="M1094" s="24"/>
      <c r="N1094" s="1"/>
      <c r="O1094" s="4" t="s">
        <v>241</v>
      </c>
      <c r="P1094" s="2" t="s">
        <v>21</v>
      </c>
    </row>
    <row r="1095" spans="1:16" ht="13.2" customHeight="1" x14ac:dyDescent="0.25">
      <c r="A1095" s="429">
        <v>18</v>
      </c>
      <c r="B1095" s="37" t="s">
        <v>37</v>
      </c>
      <c r="C1095" s="37" t="s">
        <v>54</v>
      </c>
      <c r="D1095" s="1" t="s">
        <v>294</v>
      </c>
      <c r="E1095" s="14"/>
      <c r="F1095" s="29"/>
      <c r="G1095" s="11"/>
      <c r="H1095" s="11">
        <v>63600</v>
      </c>
      <c r="I1095" s="11">
        <v>63600</v>
      </c>
      <c r="J1095" s="11">
        <f t="shared" si="91"/>
        <v>0</v>
      </c>
      <c r="K1095" s="13" t="s">
        <v>260</v>
      </c>
      <c r="L1095" s="30"/>
      <c r="M1095" s="24"/>
      <c r="N1095" s="1"/>
      <c r="O1095" s="4" t="s">
        <v>242</v>
      </c>
      <c r="P1095" s="2" t="s">
        <v>21</v>
      </c>
    </row>
    <row r="1096" spans="1:16" ht="13.2" customHeight="1" x14ac:dyDescent="0.25">
      <c r="A1096" s="429">
        <v>19</v>
      </c>
      <c r="B1096" s="37" t="s">
        <v>37</v>
      </c>
      <c r="C1096" s="37" t="s">
        <v>54</v>
      </c>
      <c r="D1096" s="1" t="s">
        <v>286</v>
      </c>
      <c r="E1096" s="14"/>
      <c r="F1096" s="29"/>
      <c r="G1096" s="11"/>
      <c r="H1096" s="11">
        <v>542845.6</v>
      </c>
      <c r="I1096" s="11">
        <v>542845.6</v>
      </c>
      <c r="J1096" s="11">
        <f t="shared" si="91"/>
        <v>0</v>
      </c>
      <c r="K1096" s="13" t="s">
        <v>260</v>
      </c>
      <c r="L1096" s="30"/>
      <c r="M1096" s="24"/>
      <c r="N1096" s="1"/>
      <c r="O1096" s="4" t="s">
        <v>243</v>
      </c>
      <c r="P1096" s="2" t="s">
        <v>21</v>
      </c>
    </row>
    <row r="1097" spans="1:16" ht="13.2" customHeight="1" x14ac:dyDescent="0.25">
      <c r="A1097" s="429">
        <v>20</v>
      </c>
      <c r="B1097" s="37" t="s">
        <v>37</v>
      </c>
      <c r="C1097" s="37" t="s">
        <v>85</v>
      </c>
      <c r="D1097" s="1" t="s">
        <v>290</v>
      </c>
      <c r="E1097" s="14"/>
      <c r="F1097" s="29"/>
      <c r="G1097" s="11"/>
      <c r="H1097" s="11">
        <v>0</v>
      </c>
      <c r="I1097" s="11">
        <v>0</v>
      </c>
      <c r="J1097" s="11">
        <f t="shared" si="91"/>
        <v>0</v>
      </c>
      <c r="K1097" s="20"/>
      <c r="L1097" s="30"/>
      <c r="M1097" s="24"/>
      <c r="N1097" s="1"/>
      <c r="O1097" s="24" t="s">
        <v>256</v>
      </c>
      <c r="P1097" s="2"/>
    </row>
    <row r="1098" spans="1:16" ht="13.2" customHeight="1" x14ac:dyDescent="0.25">
      <c r="A1098" s="429">
        <v>21</v>
      </c>
      <c r="B1098" s="37" t="s">
        <v>37</v>
      </c>
      <c r="C1098" s="37" t="s">
        <v>85</v>
      </c>
      <c r="D1098" s="1" t="s">
        <v>289</v>
      </c>
      <c r="E1098" s="14"/>
      <c r="F1098" s="29"/>
      <c r="G1098" s="11"/>
      <c r="H1098" s="11">
        <v>0</v>
      </c>
      <c r="I1098" s="11">
        <v>0</v>
      </c>
      <c r="J1098" s="11">
        <f t="shared" si="91"/>
        <v>0</v>
      </c>
      <c r="K1098" s="20"/>
      <c r="L1098" s="30"/>
      <c r="M1098" s="24"/>
      <c r="N1098" s="1"/>
      <c r="O1098" s="24" t="s">
        <v>257</v>
      </c>
      <c r="P1098" s="2"/>
    </row>
    <row r="1099" spans="1:16" ht="13.2" customHeight="1" x14ac:dyDescent="0.25">
      <c r="A1099" s="429">
        <v>22</v>
      </c>
      <c r="B1099" s="37" t="s">
        <v>37</v>
      </c>
      <c r="C1099" s="37" t="s">
        <v>85</v>
      </c>
      <c r="D1099" s="1" t="s">
        <v>288</v>
      </c>
      <c r="E1099" s="14"/>
      <c r="F1099" s="29"/>
      <c r="G1099" s="11"/>
      <c r="H1099" s="14">
        <v>0</v>
      </c>
      <c r="I1099" s="11">
        <v>0</v>
      </c>
      <c r="J1099" s="14">
        <f t="shared" si="91"/>
        <v>0</v>
      </c>
      <c r="K1099" s="20"/>
      <c r="L1099" s="30"/>
      <c r="M1099" s="24"/>
      <c r="N1099" s="1"/>
      <c r="O1099" s="4" t="s">
        <v>258</v>
      </c>
      <c r="P1099" s="2"/>
    </row>
    <row r="1100" spans="1:16" ht="27.6" customHeight="1" x14ac:dyDescent="0.25">
      <c r="A1100" s="429">
        <v>23</v>
      </c>
      <c r="B1100" s="37" t="s">
        <v>208</v>
      </c>
      <c r="C1100" s="37">
        <v>20</v>
      </c>
      <c r="D1100" s="1" t="s">
        <v>3502</v>
      </c>
      <c r="E1100" s="14"/>
      <c r="F1100" s="29"/>
      <c r="G1100" s="11"/>
      <c r="H1100" s="14">
        <v>87572</v>
      </c>
      <c r="I1100" s="11">
        <v>41700.800000000003</v>
      </c>
      <c r="J1100" s="14">
        <f t="shared" si="91"/>
        <v>45871.199999999997</v>
      </c>
      <c r="K1100" s="20"/>
      <c r="L1100" s="30"/>
      <c r="M1100" s="24"/>
      <c r="N1100" s="1"/>
      <c r="O1100" s="24" t="s">
        <v>3510</v>
      </c>
      <c r="P1100" s="512" t="s">
        <v>3499</v>
      </c>
    </row>
    <row r="1101" spans="1:16" ht="13.2" customHeight="1" x14ac:dyDescent="0.25">
      <c r="A1101" s="429">
        <v>24</v>
      </c>
      <c r="B1101" s="37" t="s">
        <v>208</v>
      </c>
      <c r="C1101" s="37">
        <v>20</v>
      </c>
      <c r="D1101" s="2" t="s">
        <v>3496</v>
      </c>
      <c r="E1101" s="8"/>
      <c r="F1101" s="2"/>
      <c r="G1101" s="2"/>
      <c r="H1101" s="8">
        <v>492.04</v>
      </c>
      <c r="I1101" s="34">
        <v>0</v>
      </c>
      <c r="J1101" s="8">
        <f t="shared" si="91"/>
        <v>492.04</v>
      </c>
      <c r="K1101" s="2" t="s">
        <v>3531</v>
      </c>
      <c r="L1101" s="2"/>
      <c r="M1101" s="2"/>
      <c r="N1101" s="2"/>
      <c r="O1101" s="2" t="s">
        <v>3497</v>
      </c>
      <c r="P1101" s="513"/>
    </row>
    <row r="1102" spans="1:16" ht="13.2" customHeight="1" x14ac:dyDescent="0.25">
      <c r="A1102" s="429">
        <v>25</v>
      </c>
      <c r="B1102" s="37" t="s">
        <v>208</v>
      </c>
      <c r="C1102" s="37">
        <v>20</v>
      </c>
      <c r="D1102" s="2" t="s">
        <v>3498</v>
      </c>
      <c r="E1102" s="8"/>
      <c r="F1102" s="2"/>
      <c r="G1102" s="2"/>
      <c r="H1102" s="8">
        <v>492.04</v>
      </c>
      <c r="I1102" s="34">
        <v>0</v>
      </c>
      <c r="J1102" s="8">
        <f t="shared" ref="J1102" si="92">H1102-I1102</f>
        <v>492.04</v>
      </c>
      <c r="K1102" s="2" t="s">
        <v>3531</v>
      </c>
      <c r="L1102" s="2"/>
      <c r="M1102" s="2"/>
      <c r="N1102" s="2"/>
      <c r="O1102" s="2" t="s">
        <v>3497</v>
      </c>
      <c r="P1102" s="514"/>
    </row>
    <row r="1103" spans="1:16" ht="13.2" customHeight="1" x14ac:dyDescent="0.25">
      <c r="A1103" s="429">
        <v>26</v>
      </c>
      <c r="B1103" s="37" t="s">
        <v>208</v>
      </c>
      <c r="C1103" s="37" t="s">
        <v>228</v>
      </c>
      <c r="D1103" s="1" t="s">
        <v>298</v>
      </c>
      <c r="E1103" s="14"/>
      <c r="F1103" s="29"/>
      <c r="G1103" s="11"/>
      <c r="H1103" s="11">
        <v>9675.1299999999992</v>
      </c>
      <c r="I1103" s="11">
        <v>7256.32</v>
      </c>
      <c r="J1103" s="14">
        <f t="shared" si="91"/>
        <v>2418.8099999999995</v>
      </c>
      <c r="K1103" s="20"/>
      <c r="L1103" s="30"/>
      <c r="M1103" s="24"/>
      <c r="N1103" s="1"/>
      <c r="O1103" s="4" t="s">
        <v>244</v>
      </c>
      <c r="P1103" s="2"/>
    </row>
    <row r="1104" spans="1:16" ht="38.4" customHeight="1" x14ac:dyDescent="0.25">
      <c r="A1104" s="429">
        <v>27</v>
      </c>
      <c r="B1104" s="37" t="s">
        <v>62</v>
      </c>
      <c r="C1104" s="37" t="s">
        <v>85</v>
      </c>
      <c r="D1104" s="1" t="s">
        <v>6048</v>
      </c>
      <c r="E1104" s="14"/>
      <c r="F1104" s="29"/>
      <c r="G1104" s="11"/>
      <c r="H1104" s="11">
        <v>27000</v>
      </c>
      <c r="I1104" s="11">
        <v>0</v>
      </c>
      <c r="J1104" s="14">
        <f t="shared" si="91"/>
        <v>27000</v>
      </c>
      <c r="K1104" s="20"/>
      <c r="L1104" s="30"/>
      <c r="M1104" s="24"/>
      <c r="N1104" s="1"/>
      <c r="O1104" s="24" t="s">
        <v>6020</v>
      </c>
      <c r="P1104" s="2"/>
    </row>
    <row r="1105" spans="1:16" ht="13.2" customHeight="1" x14ac:dyDescent="0.25">
      <c r="A1105" s="429">
        <v>28</v>
      </c>
      <c r="B1105" s="37" t="s">
        <v>211</v>
      </c>
      <c r="C1105" s="37">
        <v>4</v>
      </c>
      <c r="D1105" s="1" t="s">
        <v>295</v>
      </c>
      <c r="E1105" s="14"/>
      <c r="F1105" s="29"/>
      <c r="G1105" s="11"/>
      <c r="H1105" s="11">
        <v>1700</v>
      </c>
      <c r="I1105" s="11">
        <v>1700</v>
      </c>
      <c r="J1105" s="11">
        <f t="shared" si="91"/>
        <v>0</v>
      </c>
      <c r="K1105" s="20"/>
      <c r="L1105" s="30"/>
      <c r="M1105" s="24"/>
      <c r="N1105" s="1"/>
      <c r="O1105" s="24" t="s">
        <v>234</v>
      </c>
      <c r="P1105" s="2" t="s">
        <v>300</v>
      </c>
    </row>
    <row r="1106" spans="1:16" ht="13.2" customHeight="1" x14ac:dyDescent="0.25">
      <c r="A1106" s="429">
        <v>29</v>
      </c>
      <c r="B1106" s="37" t="s">
        <v>235</v>
      </c>
      <c r="C1106" s="37">
        <v>4</v>
      </c>
      <c r="D1106" s="1" t="s">
        <v>296</v>
      </c>
      <c r="E1106" s="14"/>
      <c r="F1106" s="29"/>
      <c r="G1106" s="11"/>
      <c r="H1106" s="11">
        <v>3700</v>
      </c>
      <c r="I1106" s="11">
        <v>3700</v>
      </c>
      <c r="J1106" s="11">
        <f t="shared" si="91"/>
        <v>0</v>
      </c>
      <c r="K1106" s="20"/>
      <c r="L1106" s="30"/>
      <c r="M1106" s="24"/>
      <c r="N1106" s="1"/>
      <c r="O1106" s="24" t="s">
        <v>236</v>
      </c>
      <c r="P1106" s="2" t="s">
        <v>376</v>
      </c>
    </row>
    <row r="1107" spans="1:16" ht="13.2" customHeight="1" x14ac:dyDescent="0.25">
      <c r="A1107" s="429">
        <v>30</v>
      </c>
      <c r="B1107" s="37" t="s">
        <v>211</v>
      </c>
      <c r="C1107" s="37">
        <v>4</v>
      </c>
      <c r="D1107" s="1" t="s">
        <v>3509</v>
      </c>
      <c r="E1107" s="14"/>
      <c r="F1107" s="29"/>
      <c r="G1107" s="11"/>
      <c r="H1107" s="11">
        <v>48032.84</v>
      </c>
      <c r="I1107" s="11">
        <v>48032.84</v>
      </c>
      <c r="J1107" s="11">
        <f t="shared" si="91"/>
        <v>0</v>
      </c>
      <c r="K1107" s="20"/>
      <c r="L1107" s="30"/>
      <c r="M1107" s="24"/>
      <c r="N1107" s="1"/>
      <c r="O1107" s="4" t="s">
        <v>237</v>
      </c>
      <c r="P1107" s="2" t="s">
        <v>377</v>
      </c>
    </row>
    <row r="1108" spans="1:16" ht="13.2" customHeight="1" x14ac:dyDescent="0.25">
      <c r="A1108" s="429">
        <v>31</v>
      </c>
      <c r="B1108" s="37" t="s">
        <v>211</v>
      </c>
      <c r="C1108" s="37">
        <v>4</v>
      </c>
      <c r="D1108" s="1" t="s">
        <v>297</v>
      </c>
      <c r="E1108" s="14"/>
      <c r="F1108" s="29"/>
      <c r="G1108" s="11"/>
      <c r="H1108" s="11">
        <v>100000</v>
      </c>
      <c r="I1108" s="11">
        <v>100000</v>
      </c>
      <c r="J1108" s="11">
        <f t="shared" si="91"/>
        <v>0</v>
      </c>
      <c r="K1108" s="20"/>
      <c r="L1108" s="30"/>
      <c r="M1108" s="24"/>
      <c r="N1108" s="1"/>
      <c r="O1108" s="24" t="s">
        <v>246</v>
      </c>
      <c r="P1108" s="2" t="s">
        <v>378</v>
      </c>
    </row>
    <row r="1109" spans="1:16" ht="28.2" customHeight="1" x14ac:dyDescent="0.25">
      <c r="A1109" s="429">
        <v>32</v>
      </c>
      <c r="B1109" s="3" t="s">
        <v>216</v>
      </c>
      <c r="C1109" s="3"/>
      <c r="D1109" s="1" t="s">
        <v>217</v>
      </c>
      <c r="E1109" s="14"/>
      <c r="F1109" s="29"/>
      <c r="G1109" s="11"/>
      <c r="H1109" s="11">
        <v>923351</v>
      </c>
      <c r="I1109" s="11">
        <v>923351</v>
      </c>
      <c r="J1109" s="11">
        <f t="shared" si="91"/>
        <v>0</v>
      </c>
      <c r="K1109" s="20"/>
      <c r="L1109" s="30"/>
      <c r="M1109" s="24"/>
      <c r="N1109" s="1"/>
      <c r="O1109" s="24" t="s">
        <v>6537</v>
      </c>
      <c r="P1109" s="2" t="s">
        <v>218</v>
      </c>
    </row>
    <row r="1110" spans="1:16" ht="28.2" customHeight="1" x14ac:dyDescent="0.25">
      <c r="A1110" s="429">
        <v>33</v>
      </c>
      <c r="B1110" s="3" t="s">
        <v>249</v>
      </c>
      <c r="C1110" s="6">
        <v>2</v>
      </c>
      <c r="D1110" s="1" t="s">
        <v>2360</v>
      </c>
      <c r="E1110" s="14"/>
      <c r="F1110" s="29"/>
      <c r="G1110" s="11"/>
      <c r="H1110" s="11">
        <v>0</v>
      </c>
      <c r="I1110" s="11">
        <v>0</v>
      </c>
      <c r="J1110" s="11">
        <f>H1110-I1110</f>
        <v>0</v>
      </c>
      <c r="K1110" s="20"/>
      <c r="L1110" s="30"/>
      <c r="M1110" s="24"/>
      <c r="N1110" s="1"/>
      <c r="O1110" s="24" t="s">
        <v>2751</v>
      </c>
      <c r="P1110" s="2"/>
    </row>
    <row r="1111" spans="1:16" ht="28.2" customHeight="1" x14ac:dyDescent="0.25">
      <c r="A1111" s="429">
        <v>34</v>
      </c>
      <c r="B1111" s="3" t="s">
        <v>61</v>
      </c>
      <c r="C1111" s="6" t="s">
        <v>85</v>
      </c>
      <c r="D1111" s="1" t="s">
        <v>6039</v>
      </c>
      <c r="E1111" s="14"/>
      <c r="F1111" s="29"/>
      <c r="G1111" s="11"/>
      <c r="H1111" s="11">
        <v>27000</v>
      </c>
      <c r="I1111" s="11">
        <v>0</v>
      </c>
      <c r="J1111" s="14">
        <f>H1111-I1111</f>
        <v>27000</v>
      </c>
      <c r="K1111" s="20"/>
      <c r="L1111" s="30"/>
      <c r="M1111" s="24"/>
      <c r="N1111" s="1"/>
      <c r="O1111" s="24" t="s">
        <v>6035</v>
      </c>
      <c r="P1111" s="2"/>
    </row>
    <row r="1112" spans="1:16" ht="28.2" customHeight="1" x14ac:dyDescent="0.25">
      <c r="A1112" s="429">
        <v>35</v>
      </c>
      <c r="B1112" s="3" t="s">
        <v>61</v>
      </c>
      <c r="C1112" s="6" t="s">
        <v>85</v>
      </c>
      <c r="D1112" s="1" t="s">
        <v>6038</v>
      </c>
      <c r="E1112" s="14"/>
      <c r="F1112" s="29"/>
      <c r="G1112" s="11"/>
      <c r="H1112" s="11">
        <v>27000</v>
      </c>
      <c r="I1112" s="11">
        <v>0</v>
      </c>
      <c r="J1112" s="14">
        <f t="shared" ref="J1112" si="93">H1112-I1112</f>
        <v>27000</v>
      </c>
      <c r="K1112" s="20"/>
      <c r="L1112" s="30"/>
      <c r="M1112" s="24"/>
      <c r="N1112" s="1"/>
      <c r="O1112" s="24" t="s">
        <v>6040</v>
      </c>
      <c r="P1112" s="2"/>
    </row>
    <row r="1113" spans="1:16" ht="42" customHeight="1" x14ac:dyDescent="0.25">
      <c r="A1113" s="429">
        <v>36</v>
      </c>
      <c r="B1113" s="6" t="s">
        <v>75</v>
      </c>
      <c r="C1113" s="37" t="s">
        <v>85</v>
      </c>
      <c r="D1113" s="1" t="s">
        <v>6046</v>
      </c>
      <c r="E1113" s="14"/>
      <c r="F1113" s="29"/>
      <c r="G1113" s="11"/>
      <c r="H1113" s="13">
        <v>27000</v>
      </c>
      <c r="I1113" s="13">
        <v>0</v>
      </c>
      <c r="J1113" s="13">
        <f t="shared" ref="J1113" si="94">H1113-I1113</f>
        <v>27000</v>
      </c>
      <c r="K1113" s="20"/>
      <c r="L1113" s="30"/>
      <c r="M1113" s="24"/>
      <c r="N1113" s="1"/>
      <c r="O1113" s="107" t="s">
        <v>6022</v>
      </c>
      <c r="P1113" s="2"/>
    </row>
    <row r="1114" spans="1:16" ht="39" customHeight="1" x14ac:dyDescent="0.25">
      <c r="A1114" s="429">
        <v>37</v>
      </c>
      <c r="B1114" s="6" t="s">
        <v>75</v>
      </c>
      <c r="C1114" s="37" t="s">
        <v>85</v>
      </c>
      <c r="D1114" s="1" t="s">
        <v>6047</v>
      </c>
      <c r="E1114" s="14"/>
      <c r="F1114" s="29"/>
      <c r="G1114" s="11"/>
      <c r="H1114" s="13">
        <v>27000</v>
      </c>
      <c r="I1114" s="13">
        <v>0</v>
      </c>
      <c r="J1114" s="13">
        <f t="shared" ref="J1114" si="95">H1114-I1114</f>
        <v>27000</v>
      </c>
      <c r="K1114" s="20"/>
      <c r="L1114" s="30"/>
      <c r="M1114" s="24"/>
      <c r="N1114" s="1"/>
      <c r="O1114" s="107" t="s">
        <v>6024</v>
      </c>
      <c r="P1114" s="2"/>
    </row>
    <row r="1115" spans="1:16" ht="26.4" x14ac:dyDescent="0.25">
      <c r="A1115" s="429">
        <v>38</v>
      </c>
      <c r="B1115" s="2" t="s">
        <v>120</v>
      </c>
      <c r="C1115" s="37" t="s">
        <v>85</v>
      </c>
      <c r="D1115" s="1" t="s">
        <v>6043</v>
      </c>
      <c r="E1115" s="102"/>
      <c r="F1115" s="103"/>
      <c r="G1115" s="104"/>
      <c r="H1115" s="13">
        <v>27000</v>
      </c>
      <c r="I1115" s="13">
        <v>0</v>
      </c>
      <c r="J1115" s="13">
        <f>H1115-I1115</f>
        <v>27000</v>
      </c>
      <c r="K1115" s="20"/>
      <c r="L1115" s="30"/>
      <c r="M1115" s="24"/>
      <c r="N1115" s="1"/>
      <c r="O1115" s="107" t="s">
        <v>6021</v>
      </c>
      <c r="P1115" s="2"/>
    </row>
    <row r="1116" spans="1:16" ht="26.4" x14ac:dyDescent="0.25">
      <c r="A1116" s="429">
        <v>39</v>
      </c>
      <c r="B1116" s="2" t="s">
        <v>120</v>
      </c>
      <c r="C1116" s="37" t="s">
        <v>85</v>
      </c>
      <c r="D1116" s="1" t="s">
        <v>6042</v>
      </c>
      <c r="E1116" s="102"/>
      <c r="F1116" s="103"/>
      <c r="G1116" s="104"/>
      <c r="H1116" s="13">
        <v>27000</v>
      </c>
      <c r="I1116" s="13">
        <v>0</v>
      </c>
      <c r="J1116" s="13">
        <f t="shared" ref="J1116:J1117" si="96">H1116-I1116</f>
        <v>27000</v>
      </c>
      <c r="K1116" s="20"/>
      <c r="L1116" s="30"/>
      <c r="M1116" s="24"/>
      <c r="N1116" s="1"/>
      <c r="O1116" s="107" t="s">
        <v>6023</v>
      </c>
      <c r="P1116" s="2"/>
    </row>
    <row r="1117" spans="1:16" ht="39.6" x14ac:dyDescent="0.25">
      <c r="A1117" s="429">
        <v>40</v>
      </c>
      <c r="B1117" s="3" t="s">
        <v>6041</v>
      </c>
      <c r="C1117" s="37"/>
      <c r="D1117" s="1" t="s">
        <v>6045</v>
      </c>
      <c r="E1117" s="102"/>
      <c r="F1117" s="103"/>
      <c r="G1117" s="104"/>
      <c r="H1117" s="13">
        <v>27000</v>
      </c>
      <c r="I1117" s="13">
        <v>0</v>
      </c>
      <c r="J1117" s="13">
        <f t="shared" si="96"/>
        <v>27000</v>
      </c>
      <c r="K1117" s="20"/>
      <c r="L1117" s="30"/>
      <c r="M1117" s="24"/>
      <c r="N1117" s="1"/>
      <c r="O1117" s="107" t="s">
        <v>6044</v>
      </c>
      <c r="P1117" s="2"/>
    </row>
    <row r="1118" spans="1:16" x14ac:dyDescent="0.25">
      <c r="A1118" s="188"/>
      <c r="B1118" s="492" t="s">
        <v>87</v>
      </c>
      <c r="C1118" s="493"/>
      <c r="D1118" s="493"/>
      <c r="E1118" s="493"/>
      <c r="F1118" s="493"/>
      <c r="G1118" s="494"/>
      <c r="H1118" s="184">
        <f>SUM(H1078:H1117)</f>
        <v>5238970.26</v>
      </c>
      <c r="I1118" s="184">
        <f>SUM(I1078:I1117)</f>
        <v>2777049.9700000007</v>
      </c>
      <c r="J1118" s="184">
        <f>SUM(J1078:J1117)</f>
        <v>2461920.29</v>
      </c>
      <c r="K1118" s="175"/>
      <c r="L1118" s="176"/>
      <c r="M1118" s="177"/>
      <c r="N1118" s="178"/>
      <c r="O1118" s="179"/>
      <c r="P1118" s="180"/>
    </row>
    <row r="1119" spans="1:16" x14ac:dyDescent="0.25">
      <c r="A1119" s="496"/>
      <c r="B1119" s="487"/>
      <c r="C1119" s="487"/>
      <c r="D1119" s="487"/>
      <c r="E1119" s="487"/>
      <c r="F1119" s="487"/>
      <c r="G1119" s="487"/>
      <c r="H1119" s="487"/>
      <c r="I1119" s="487"/>
      <c r="J1119" s="487"/>
      <c r="K1119" s="487"/>
      <c r="L1119" s="487"/>
      <c r="M1119" s="487"/>
      <c r="N1119" s="487"/>
      <c r="O1119" s="487"/>
      <c r="P1119" s="488"/>
    </row>
    <row r="1120" spans="1:16" ht="16.2" x14ac:dyDescent="0.25">
      <c r="A1120" s="34"/>
      <c r="B1120" s="497" t="s">
        <v>6831</v>
      </c>
      <c r="C1120" s="498"/>
      <c r="D1120" s="499"/>
      <c r="E1120" s="102"/>
      <c r="F1120" s="103"/>
      <c r="G1120" s="104"/>
      <c r="H1120" s="189">
        <f>H134+H199+H251+H259+H1000+H1075+H1118</f>
        <v>4746197435.08601</v>
      </c>
      <c r="I1120" s="189">
        <f>I134+I199+I251+I259+I1000+I1075+I1118</f>
        <v>341545424.82000005</v>
      </c>
      <c r="J1120" s="189">
        <f>J134+J199+J251+J259+J1000+J1075+J1118</f>
        <v>4404652010.2660093</v>
      </c>
      <c r="K1120" s="20"/>
      <c r="L1120" s="30"/>
      <c r="M1120" s="24"/>
      <c r="N1120" s="1"/>
      <c r="O1120" s="4"/>
      <c r="P1120" s="2"/>
    </row>
    <row r="1121" spans="1:8" x14ac:dyDescent="0.25">
      <c r="A1121" s="149"/>
    </row>
    <row r="1122" spans="1:8" x14ac:dyDescent="0.25">
      <c r="A1122" s="149"/>
    </row>
    <row r="1123" spans="1:8" x14ac:dyDescent="0.25">
      <c r="A1123" s="149"/>
    </row>
    <row r="1124" spans="1:8" x14ac:dyDescent="0.25">
      <c r="A1124" s="149"/>
      <c r="H1124" s="438"/>
    </row>
    <row r="1125" spans="1:8" x14ac:dyDescent="0.25">
      <c r="A1125" s="149"/>
    </row>
  </sheetData>
  <mergeCells count="36">
    <mergeCell ref="A1119:P1119"/>
    <mergeCell ref="B1120:D1120"/>
    <mergeCell ref="B251:D251"/>
    <mergeCell ref="J3:J4"/>
    <mergeCell ref="P3:P4"/>
    <mergeCell ref="O3:O4"/>
    <mergeCell ref="H3:H4"/>
    <mergeCell ref="K3:K4"/>
    <mergeCell ref="I3:I4"/>
    <mergeCell ref="A199:D199"/>
    <mergeCell ref="A21:A23"/>
    <mergeCell ref="A252:P252"/>
    <mergeCell ref="A260:P260"/>
    <mergeCell ref="A200:P200"/>
    <mergeCell ref="P1100:P1102"/>
    <mergeCell ref="A118:A128"/>
    <mergeCell ref="A109:A112"/>
    <mergeCell ref="A135:P135"/>
    <mergeCell ref="A134:D134"/>
    <mergeCell ref="B1118:G1118"/>
    <mergeCell ref="A1077:P1077"/>
    <mergeCell ref="A1075:D1075"/>
    <mergeCell ref="A1000:D1000"/>
    <mergeCell ref="A259:D259"/>
    <mergeCell ref="A1002:P1002"/>
    <mergeCell ref="A1:P1"/>
    <mergeCell ref="F3:F4"/>
    <mergeCell ref="G3:G4"/>
    <mergeCell ref="L3:L4"/>
    <mergeCell ref="M3:M4"/>
    <mergeCell ref="A2:P2"/>
    <mergeCell ref="B3:C3"/>
    <mergeCell ref="D3:D4"/>
    <mergeCell ref="N3:N4"/>
    <mergeCell ref="E3:E4"/>
    <mergeCell ref="A3:A4"/>
  </mergeCells>
  <phoneticPr fontId="2" type="noConversion"/>
  <pageMargins left="0.19685039370078741" right="0.19685039370078741" top="0.98425196850393704" bottom="0.19685039370078741" header="0" footer="0"/>
  <pageSetup paperSize="9" scale="57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02"/>
  <sheetViews>
    <sheetView tabSelected="1" zoomScale="130" zoomScaleNormal="130" workbookViewId="0">
      <pane ySplit="4" topLeftCell="A5" activePane="bottomLeft" state="frozen"/>
      <selection pane="bottomLeft" activeCell="M13" sqref="M13"/>
    </sheetView>
  </sheetViews>
  <sheetFormatPr defaultColWidth="9.109375" defaultRowHeight="10.199999999999999" x14ac:dyDescent="0.25"/>
  <cols>
    <col min="1" max="1" width="5.109375" style="311" customWidth="1"/>
    <col min="2" max="2" width="7.6640625" style="311" customWidth="1"/>
    <col min="3" max="3" width="6" style="311" customWidth="1"/>
    <col min="4" max="4" width="38.44140625" style="311" customWidth="1"/>
    <col min="5" max="5" width="11.88671875" style="311" customWidth="1"/>
    <col min="6" max="6" width="10.33203125" style="311" customWidth="1"/>
    <col min="7" max="7" width="12" style="311" customWidth="1"/>
    <col min="8" max="8" width="11.44140625" style="311" customWidth="1"/>
    <col min="9" max="9" width="12" style="311" customWidth="1"/>
    <col min="10" max="10" width="13.5546875" style="311" customWidth="1"/>
    <col min="11" max="12" width="11.33203125" style="311" customWidth="1"/>
    <col min="13" max="13" width="9.6640625" style="311" customWidth="1"/>
    <col min="14" max="14" width="20.33203125" style="311" customWidth="1"/>
    <col min="15" max="16384" width="9.109375" style="311"/>
  </cols>
  <sheetData>
    <row r="1" spans="1:13" x14ac:dyDescent="0.25">
      <c r="A1" s="579" t="s">
        <v>6910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67"/>
    </row>
    <row r="2" spans="1:13" x14ac:dyDescent="0.2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67"/>
    </row>
    <row r="3" spans="1:13" x14ac:dyDescent="0.25">
      <c r="A3" s="579"/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67"/>
    </row>
    <row r="4" spans="1:13" ht="133.19999999999999" customHeight="1" x14ac:dyDescent="0.25">
      <c r="A4" s="62" t="s">
        <v>1</v>
      </c>
      <c r="B4" s="63" t="s">
        <v>3</v>
      </c>
      <c r="C4" s="580" t="s">
        <v>2299</v>
      </c>
      <c r="D4" s="581"/>
      <c r="E4" s="62" t="s">
        <v>2353</v>
      </c>
      <c r="F4" s="62" t="s">
        <v>2357</v>
      </c>
      <c r="G4" s="64" t="s">
        <v>201</v>
      </c>
      <c r="H4" s="64" t="s">
        <v>202</v>
      </c>
      <c r="I4" s="65" t="s">
        <v>2300</v>
      </c>
      <c r="J4" s="66" t="s">
        <v>2354</v>
      </c>
      <c r="K4" s="66" t="s">
        <v>2355</v>
      </c>
      <c r="L4" s="66" t="s">
        <v>2356</v>
      </c>
      <c r="M4" s="67"/>
    </row>
    <row r="5" spans="1:13" ht="10.8" thickBot="1" x14ac:dyDescent="0.3">
      <c r="A5" s="312">
        <v>1</v>
      </c>
      <c r="B5" s="313">
        <v>2</v>
      </c>
      <c r="C5" s="582">
        <v>3</v>
      </c>
      <c r="D5" s="583"/>
      <c r="E5" s="312">
        <v>4</v>
      </c>
      <c r="F5" s="312">
        <v>5</v>
      </c>
      <c r="G5" s="314">
        <v>6</v>
      </c>
      <c r="H5" s="314">
        <v>7</v>
      </c>
      <c r="I5" s="314">
        <v>8</v>
      </c>
      <c r="J5" s="315">
        <v>9</v>
      </c>
      <c r="K5" s="315">
        <v>10</v>
      </c>
      <c r="L5" s="315">
        <v>11</v>
      </c>
      <c r="M5" s="67"/>
    </row>
    <row r="6" spans="1:13" ht="11.4" thickBot="1" x14ac:dyDescent="0.3">
      <c r="A6" s="584" t="s">
        <v>6911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6"/>
      <c r="M6" s="67"/>
    </row>
    <row r="7" spans="1:13" ht="12.6" customHeight="1" x14ac:dyDescent="0.25">
      <c r="A7" s="401">
        <v>1</v>
      </c>
      <c r="B7" s="52" t="s">
        <v>2334</v>
      </c>
      <c r="C7" s="587" t="s">
        <v>2333</v>
      </c>
      <c r="D7" s="588"/>
      <c r="E7" s="52"/>
      <c r="F7" s="52"/>
      <c r="G7" s="205">
        <v>3732443.97</v>
      </c>
      <c r="H7" s="205">
        <v>2826555.96</v>
      </c>
      <c r="I7" s="205">
        <f>G7-H7</f>
        <v>905888.01000000024</v>
      </c>
      <c r="J7" s="54"/>
      <c r="K7" s="316"/>
      <c r="L7" s="316"/>
      <c r="M7" s="67"/>
    </row>
    <row r="8" spans="1:13" x14ac:dyDescent="0.25">
      <c r="A8" s="232">
        <v>2</v>
      </c>
      <c r="B8" s="50" t="s">
        <v>519</v>
      </c>
      <c r="C8" s="575" t="s">
        <v>520</v>
      </c>
      <c r="D8" s="576"/>
      <c r="E8" s="50"/>
      <c r="F8" s="50"/>
      <c r="G8" s="87">
        <v>8025.92</v>
      </c>
      <c r="H8" s="87">
        <v>8025.92</v>
      </c>
      <c r="I8" s="87">
        <f>G8-H8</f>
        <v>0</v>
      </c>
      <c r="J8" s="16"/>
      <c r="K8" s="317"/>
      <c r="L8" s="317"/>
      <c r="M8" s="67"/>
    </row>
    <row r="9" spans="1:13" x14ac:dyDescent="0.25">
      <c r="A9" s="232">
        <v>3</v>
      </c>
      <c r="B9" s="50" t="s">
        <v>521</v>
      </c>
      <c r="C9" s="575" t="s">
        <v>522</v>
      </c>
      <c r="D9" s="576"/>
      <c r="E9" s="50"/>
      <c r="F9" s="50"/>
      <c r="G9" s="87">
        <v>33530.53</v>
      </c>
      <c r="H9" s="87">
        <v>33530.53</v>
      </c>
      <c r="I9" s="87">
        <f t="shared" ref="I9:I72" si="0">G9-H9</f>
        <v>0</v>
      </c>
      <c r="J9" s="16"/>
      <c r="K9" s="317"/>
      <c r="L9" s="317"/>
      <c r="M9" s="67"/>
    </row>
    <row r="10" spans="1:13" x14ac:dyDescent="0.25">
      <c r="A10" s="232">
        <v>4</v>
      </c>
      <c r="B10" s="50" t="s">
        <v>523</v>
      </c>
      <c r="C10" s="575" t="s">
        <v>524</v>
      </c>
      <c r="D10" s="576"/>
      <c r="E10" s="50"/>
      <c r="F10" s="50"/>
      <c r="G10" s="87">
        <v>14125.63</v>
      </c>
      <c r="H10" s="87">
        <v>14125.63</v>
      </c>
      <c r="I10" s="87">
        <f t="shared" si="0"/>
        <v>0</v>
      </c>
      <c r="J10" s="16"/>
      <c r="K10" s="317"/>
      <c r="L10" s="317"/>
      <c r="M10" s="67"/>
    </row>
    <row r="11" spans="1:13" x14ac:dyDescent="0.25">
      <c r="A11" s="232">
        <v>5</v>
      </c>
      <c r="B11" s="50" t="s">
        <v>525</v>
      </c>
      <c r="C11" s="575" t="s">
        <v>526</v>
      </c>
      <c r="D11" s="576"/>
      <c r="E11" s="50"/>
      <c r="F11" s="50"/>
      <c r="G11" s="87">
        <v>3486</v>
      </c>
      <c r="H11" s="87">
        <v>3486</v>
      </c>
      <c r="I11" s="87">
        <f t="shared" si="0"/>
        <v>0</v>
      </c>
      <c r="J11" s="16"/>
      <c r="K11" s="317"/>
      <c r="L11" s="317"/>
      <c r="M11" s="67"/>
    </row>
    <row r="12" spans="1:13" x14ac:dyDescent="0.25">
      <c r="A12" s="401">
        <v>6</v>
      </c>
      <c r="B12" s="50" t="s">
        <v>527</v>
      </c>
      <c r="C12" s="575" t="s">
        <v>528</v>
      </c>
      <c r="D12" s="576"/>
      <c r="E12" s="50"/>
      <c r="F12" s="50"/>
      <c r="G12" s="87">
        <v>18727.16</v>
      </c>
      <c r="H12" s="87">
        <v>18727.16</v>
      </c>
      <c r="I12" s="87">
        <f t="shared" si="0"/>
        <v>0</v>
      </c>
      <c r="J12" s="16"/>
      <c r="K12" s="317"/>
      <c r="L12" s="317"/>
      <c r="M12" s="67"/>
    </row>
    <row r="13" spans="1:13" x14ac:dyDescent="0.25">
      <c r="A13" s="452">
        <v>7</v>
      </c>
      <c r="B13" s="50" t="s">
        <v>529</v>
      </c>
      <c r="C13" s="575" t="s">
        <v>530</v>
      </c>
      <c r="D13" s="576"/>
      <c r="E13" s="50"/>
      <c r="F13" s="50"/>
      <c r="G13" s="87">
        <v>55735.59</v>
      </c>
      <c r="H13" s="87">
        <v>55735.59</v>
      </c>
      <c r="I13" s="87">
        <f t="shared" si="0"/>
        <v>0</v>
      </c>
      <c r="J13" s="16"/>
      <c r="K13" s="317"/>
      <c r="L13" s="317"/>
      <c r="M13" s="67"/>
    </row>
    <row r="14" spans="1:13" x14ac:dyDescent="0.25">
      <c r="A14" s="232">
        <v>8</v>
      </c>
      <c r="B14" s="50" t="s">
        <v>531</v>
      </c>
      <c r="C14" s="575" t="s">
        <v>532</v>
      </c>
      <c r="D14" s="576"/>
      <c r="E14" s="50"/>
      <c r="F14" s="50"/>
      <c r="G14" s="87">
        <v>180324.69</v>
      </c>
      <c r="H14" s="87">
        <v>180324.69</v>
      </c>
      <c r="I14" s="87">
        <f t="shared" si="0"/>
        <v>0</v>
      </c>
      <c r="J14" s="16"/>
      <c r="K14" s="317"/>
      <c r="L14" s="317"/>
      <c r="M14" s="67"/>
    </row>
    <row r="15" spans="1:13" x14ac:dyDescent="0.25">
      <c r="A15" s="232">
        <v>9</v>
      </c>
      <c r="B15" s="50" t="s">
        <v>533</v>
      </c>
      <c r="C15" s="575" t="s">
        <v>534</v>
      </c>
      <c r="D15" s="576"/>
      <c r="E15" s="50"/>
      <c r="F15" s="50"/>
      <c r="G15" s="87">
        <v>27288.14</v>
      </c>
      <c r="H15" s="87">
        <v>27288.14</v>
      </c>
      <c r="I15" s="87">
        <f t="shared" si="0"/>
        <v>0</v>
      </c>
      <c r="J15" s="16"/>
      <c r="K15" s="317"/>
      <c r="L15" s="317"/>
      <c r="M15" s="67"/>
    </row>
    <row r="16" spans="1:13" x14ac:dyDescent="0.25">
      <c r="A16" s="232">
        <v>10</v>
      </c>
      <c r="B16" s="50" t="s">
        <v>535</v>
      </c>
      <c r="C16" s="575" t="s">
        <v>536</v>
      </c>
      <c r="D16" s="576"/>
      <c r="E16" s="50"/>
      <c r="F16" s="50"/>
      <c r="G16" s="87">
        <v>45145.83</v>
      </c>
      <c r="H16" s="87">
        <v>45145.83</v>
      </c>
      <c r="I16" s="87">
        <f t="shared" si="0"/>
        <v>0</v>
      </c>
      <c r="J16" s="16"/>
      <c r="K16" s="317"/>
      <c r="L16" s="317"/>
      <c r="M16" s="67"/>
    </row>
    <row r="17" spans="1:13" x14ac:dyDescent="0.25">
      <c r="A17" s="232">
        <v>11</v>
      </c>
      <c r="B17" s="50" t="s">
        <v>537</v>
      </c>
      <c r="C17" s="575" t="s">
        <v>538</v>
      </c>
      <c r="D17" s="576"/>
      <c r="E17" s="50"/>
      <c r="F17" s="50"/>
      <c r="G17" s="87">
        <v>22004.41</v>
      </c>
      <c r="H17" s="87">
        <v>22004.41</v>
      </c>
      <c r="I17" s="87">
        <f t="shared" si="0"/>
        <v>0</v>
      </c>
      <c r="J17" s="16"/>
      <c r="K17" s="317"/>
      <c r="L17" s="317"/>
      <c r="M17" s="67"/>
    </row>
    <row r="18" spans="1:13" x14ac:dyDescent="0.25">
      <c r="A18" s="452">
        <v>12</v>
      </c>
      <c r="B18" s="50" t="s">
        <v>539</v>
      </c>
      <c r="C18" s="575" t="s">
        <v>540</v>
      </c>
      <c r="D18" s="576"/>
      <c r="E18" s="50"/>
      <c r="F18" s="50"/>
      <c r="G18" s="87">
        <v>57675.19</v>
      </c>
      <c r="H18" s="87">
        <v>57675.19</v>
      </c>
      <c r="I18" s="87">
        <f t="shared" si="0"/>
        <v>0</v>
      </c>
      <c r="J18" s="16"/>
      <c r="K18" s="317"/>
      <c r="L18" s="317"/>
      <c r="M18" s="67"/>
    </row>
    <row r="19" spans="1:13" x14ac:dyDescent="0.25">
      <c r="A19" s="452">
        <v>13</v>
      </c>
      <c r="B19" s="50" t="s">
        <v>541</v>
      </c>
      <c r="C19" s="575" t="s">
        <v>542</v>
      </c>
      <c r="D19" s="576"/>
      <c r="E19" s="50"/>
      <c r="F19" s="50"/>
      <c r="G19" s="87">
        <v>5294.88</v>
      </c>
      <c r="H19" s="87">
        <v>5294.88</v>
      </c>
      <c r="I19" s="87">
        <f t="shared" si="0"/>
        <v>0</v>
      </c>
      <c r="J19" s="16"/>
      <c r="K19" s="317"/>
      <c r="L19" s="317"/>
      <c r="M19" s="67"/>
    </row>
    <row r="20" spans="1:13" x14ac:dyDescent="0.25">
      <c r="A20" s="232">
        <v>14</v>
      </c>
      <c r="B20" s="50" t="s">
        <v>543</v>
      </c>
      <c r="C20" s="575" t="s">
        <v>544</v>
      </c>
      <c r="D20" s="576"/>
      <c r="E20" s="50"/>
      <c r="F20" s="50"/>
      <c r="G20" s="87">
        <v>21458.2</v>
      </c>
      <c r="H20" s="87">
        <v>21458.2</v>
      </c>
      <c r="I20" s="87">
        <f t="shared" si="0"/>
        <v>0</v>
      </c>
      <c r="J20" s="16"/>
      <c r="K20" s="317"/>
      <c r="L20" s="317"/>
      <c r="M20" s="67"/>
    </row>
    <row r="21" spans="1:13" x14ac:dyDescent="0.25">
      <c r="A21" s="232">
        <v>15</v>
      </c>
      <c r="B21" s="50" t="s">
        <v>545</v>
      </c>
      <c r="C21" s="575" t="s">
        <v>546</v>
      </c>
      <c r="D21" s="576"/>
      <c r="E21" s="50"/>
      <c r="F21" s="50"/>
      <c r="G21" s="87">
        <v>214091.54</v>
      </c>
      <c r="H21" s="87">
        <v>214091.54</v>
      </c>
      <c r="I21" s="87">
        <f t="shared" si="0"/>
        <v>0</v>
      </c>
      <c r="J21" s="16"/>
      <c r="K21" s="317"/>
      <c r="L21" s="317"/>
      <c r="M21" s="67"/>
    </row>
    <row r="22" spans="1:13" x14ac:dyDescent="0.25">
      <c r="A22" s="232">
        <v>16</v>
      </c>
      <c r="B22" s="50" t="s">
        <v>547</v>
      </c>
      <c r="C22" s="575" t="s">
        <v>548</v>
      </c>
      <c r="D22" s="576"/>
      <c r="E22" s="50"/>
      <c r="F22" s="50"/>
      <c r="G22" s="87">
        <v>118549.59</v>
      </c>
      <c r="H22" s="87">
        <v>118549.59</v>
      </c>
      <c r="I22" s="87">
        <f t="shared" si="0"/>
        <v>0</v>
      </c>
      <c r="J22" s="16"/>
      <c r="K22" s="317"/>
      <c r="L22" s="317"/>
      <c r="M22" s="67"/>
    </row>
    <row r="23" spans="1:13" x14ac:dyDescent="0.25">
      <c r="A23" s="232">
        <v>17</v>
      </c>
      <c r="B23" s="50" t="s">
        <v>549</v>
      </c>
      <c r="C23" s="575" t="s">
        <v>550</v>
      </c>
      <c r="D23" s="576"/>
      <c r="E23" s="50"/>
      <c r="F23" s="50"/>
      <c r="G23" s="87">
        <v>42581.99</v>
      </c>
      <c r="H23" s="87">
        <v>42581.99</v>
      </c>
      <c r="I23" s="87">
        <f t="shared" si="0"/>
        <v>0</v>
      </c>
      <c r="J23" s="16"/>
      <c r="K23" s="317"/>
      <c r="L23" s="317"/>
      <c r="M23" s="67"/>
    </row>
    <row r="24" spans="1:13" x14ac:dyDescent="0.25">
      <c r="A24" s="452">
        <v>18</v>
      </c>
      <c r="B24" s="50" t="s">
        <v>551</v>
      </c>
      <c r="C24" s="575" t="s">
        <v>552</v>
      </c>
      <c r="D24" s="576"/>
      <c r="E24" s="50"/>
      <c r="F24" s="50"/>
      <c r="G24" s="87">
        <v>109018.81</v>
      </c>
      <c r="H24" s="87">
        <v>109018.81</v>
      </c>
      <c r="I24" s="87">
        <f t="shared" si="0"/>
        <v>0</v>
      </c>
      <c r="J24" s="16"/>
      <c r="K24" s="317"/>
      <c r="L24" s="317"/>
      <c r="M24" s="67"/>
    </row>
    <row r="25" spans="1:13" x14ac:dyDescent="0.25">
      <c r="A25" s="452">
        <v>19</v>
      </c>
      <c r="B25" s="50" t="s">
        <v>553</v>
      </c>
      <c r="C25" s="575" t="s">
        <v>554</v>
      </c>
      <c r="D25" s="576"/>
      <c r="E25" s="50"/>
      <c r="F25" s="50"/>
      <c r="G25" s="87">
        <v>52168.51</v>
      </c>
      <c r="H25" s="87">
        <v>52168.51</v>
      </c>
      <c r="I25" s="87">
        <f t="shared" si="0"/>
        <v>0</v>
      </c>
      <c r="J25" s="16"/>
      <c r="K25" s="317"/>
      <c r="L25" s="317"/>
      <c r="M25" s="67"/>
    </row>
    <row r="26" spans="1:13" x14ac:dyDescent="0.25">
      <c r="A26" s="232">
        <v>20</v>
      </c>
      <c r="B26" s="50" t="s">
        <v>555</v>
      </c>
      <c r="C26" s="575" t="s">
        <v>556</v>
      </c>
      <c r="D26" s="576"/>
      <c r="E26" s="50"/>
      <c r="F26" s="50"/>
      <c r="G26" s="87">
        <v>109687.64</v>
      </c>
      <c r="H26" s="87">
        <v>109687.64</v>
      </c>
      <c r="I26" s="87">
        <f t="shared" si="0"/>
        <v>0</v>
      </c>
      <c r="J26" s="16"/>
      <c r="K26" s="317"/>
      <c r="L26" s="317"/>
      <c r="M26" s="67"/>
    </row>
    <row r="27" spans="1:13" x14ac:dyDescent="0.25">
      <c r="A27" s="232">
        <v>21</v>
      </c>
      <c r="B27" s="50" t="s">
        <v>557</v>
      </c>
      <c r="C27" s="575" t="s">
        <v>558</v>
      </c>
      <c r="D27" s="576"/>
      <c r="E27" s="50"/>
      <c r="F27" s="50"/>
      <c r="G27" s="87">
        <v>15784.32</v>
      </c>
      <c r="H27" s="87">
        <v>15784.32</v>
      </c>
      <c r="I27" s="87">
        <f t="shared" si="0"/>
        <v>0</v>
      </c>
      <c r="J27" s="16"/>
      <c r="K27" s="317"/>
      <c r="L27" s="317"/>
      <c r="M27" s="67"/>
    </row>
    <row r="28" spans="1:13" x14ac:dyDescent="0.25">
      <c r="A28" s="232">
        <v>22</v>
      </c>
      <c r="B28" s="50" t="s">
        <v>559</v>
      </c>
      <c r="C28" s="575" t="s">
        <v>560</v>
      </c>
      <c r="D28" s="576"/>
      <c r="E28" s="50"/>
      <c r="F28" s="50"/>
      <c r="G28" s="87">
        <v>56649.65</v>
      </c>
      <c r="H28" s="87">
        <v>56649.65</v>
      </c>
      <c r="I28" s="87">
        <f t="shared" si="0"/>
        <v>0</v>
      </c>
      <c r="J28" s="16"/>
      <c r="K28" s="317"/>
      <c r="L28" s="317"/>
      <c r="M28" s="67"/>
    </row>
    <row r="29" spans="1:13" x14ac:dyDescent="0.25">
      <c r="A29" s="232">
        <v>23</v>
      </c>
      <c r="B29" s="50" t="s">
        <v>561</v>
      </c>
      <c r="C29" s="575" t="s">
        <v>562</v>
      </c>
      <c r="D29" s="576"/>
      <c r="E29" s="50"/>
      <c r="F29" s="50"/>
      <c r="G29" s="87">
        <v>49047.32</v>
      </c>
      <c r="H29" s="87">
        <v>49047.32</v>
      </c>
      <c r="I29" s="87">
        <f t="shared" si="0"/>
        <v>0</v>
      </c>
      <c r="J29" s="16"/>
      <c r="K29" s="317"/>
      <c r="L29" s="317"/>
      <c r="M29" s="67"/>
    </row>
    <row r="30" spans="1:13" x14ac:dyDescent="0.25">
      <c r="A30" s="452">
        <v>24</v>
      </c>
      <c r="B30" s="50" t="s">
        <v>563</v>
      </c>
      <c r="C30" s="575" t="s">
        <v>564</v>
      </c>
      <c r="D30" s="576"/>
      <c r="E30" s="50"/>
      <c r="F30" s="50"/>
      <c r="G30" s="87">
        <v>10701.23</v>
      </c>
      <c r="H30" s="87">
        <v>10701.23</v>
      </c>
      <c r="I30" s="87">
        <f t="shared" si="0"/>
        <v>0</v>
      </c>
      <c r="J30" s="16"/>
      <c r="K30" s="317"/>
      <c r="L30" s="317"/>
      <c r="M30" s="67"/>
    </row>
    <row r="31" spans="1:13" x14ac:dyDescent="0.25">
      <c r="A31" s="452">
        <v>25</v>
      </c>
      <c r="B31" s="50" t="s">
        <v>565</v>
      </c>
      <c r="C31" s="575" t="s">
        <v>566</v>
      </c>
      <c r="D31" s="576"/>
      <c r="E31" s="50"/>
      <c r="F31" s="50"/>
      <c r="G31" s="87">
        <v>43027.87</v>
      </c>
      <c r="H31" s="87">
        <v>43027.87</v>
      </c>
      <c r="I31" s="87">
        <f t="shared" si="0"/>
        <v>0</v>
      </c>
      <c r="J31" s="16"/>
      <c r="K31" s="317"/>
      <c r="L31" s="317"/>
      <c r="M31" s="67"/>
    </row>
    <row r="32" spans="1:13" x14ac:dyDescent="0.25">
      <c r="A32" s="232">
        <v>26</v>
      </c>
      <c r="B32" s="50" t="s">
        <v>567</v>
      </c>
      <c r="C32" s="575" t="s">
        <v>568</v>
      </c>
      <c r="D32" s="576"/>
      <c r="E32" s="50"/>
      <c r="F32" s="50"/>
      <c r="G32" s="87">
        <v>33441.35</v>
      </c>
      <c r="H32" s="87">
        <v>33441.35</v>
      </c>
      <c r="I32" s="87">
        <f t="shared" si="0"/>
        <v>0</v>
      </c>
      <c r="J32" s="16"/>
      <c r="K32" s="317"/>
      <c r="L32" s="317"/>
      <c r="M32" s="67"/>
    </row>
    <row r="33" spans="1:13" x14ac:dyDescent="0.25">
      <c r="A33" s="232">
        <v>27</v>
      </c>
      <c r="B33" s="50" t="s">
        <v>569</v>
      </c>
      <c r="C33" s="575" t="s">
        <v>570</v>
      </c>
      <c r="D33" s="576"/>
      <c r="E33" s="50"/>
      <c r="F33" s="50"/>
      <c r="G33" s="87">
        <v>140710.06</v>
      </c>
      <c r="H33" s="87">
        <v>140710.06</v>
      </c>
      <c r="I33" s="87">
        <f t="shared" si="0"/>
        <v>0</v>
      </c>
      <c r="J33" s="16"/>
      <c r="K33" s="317"/>
      <c r="L33" s="317"/>
      <c r="M33" s="67"/>
    </row>
    <row r="34" spans="1:13" x14ac:dyDescent="0.25">
      <c r="A34" s="232">
        <v>28</v>
      </c>
      <c r="B34" s="50" t="s">
        <v>571</v>
      </c>
      <c r="C34" s="575" t="s">
        <v>572</v>
      </c>
      <c r="D34" s="576"/>
      <c r="E34" s="50"/>
      <c r="F34" s="50"/>
      <c r="G34" s="87">
        <v>38424.11</v>
      </c>
      <c r="H34" s="87">
        <v>38424.11</v>
      </c>
      <c r="I34" s="87">
        <f t="shared" si="0"/>
        <v>0</v>
      </c>
      <c r="J34" s="16"/>
      <c r="K34" s="317"/>
      <c r="L34" s="317"/>
      <c r="M34" s="67"/>
    </row>
    <row r="35" spans="1:13" x14ac:dyDescent="0.25">
      <c r="A35" s="232">
        <v>29</v>
      </c>
      <c r="B35" s="50" t="s">
        <v>573</v>
      </c>
      <c r="C35" s="575" t="s">
        <v>574</v>
      </c>
      <c r="D35" s="576"/>
      <c r="E35" s="50"/>
      <c r="F35" s="50"/>
      <c r="G35" s="87">
        <v>13376.54</v>
      </c>
      <c r="H35" s="87">
        <v>13376.54</v>
      </c>
      <c r="I35" s="87">
        <f t="shared" si="0"/>
        <v>0</v>
      </c>
      <c r="J35" s="16"/>
      <c r="K35" s="317"/>
      <c r="L35" s="317"/>
      <c r="M35" s="67"/>
    </row>
    <row r="36" spans="1:13" x14ac:dyDescent="0.25">
      <c r="A36" s="452">
        <v>30</v>
      </c>
      <c r="B36" s="50" t="s">
        <v>575</v>
      </c>
      <c r="C36" s="575" t="s">
        <v>576</v>
      </c>
      <c r="D36" s="576"/>
      <c r="E36" s="50"/>
      <c r="F36" s="50"/>
      <c r="G36" s="87">
        <v>95196.38</v>
      </c>
      <c r="H36" s="87">
        <v>95196.38</v>
      </c>
      <c r="I36" s="87">
        <f t="shared" si="0"/>
        <v>0</v>
      </c>
      <c r="J36" s="16"/>
      <c r="K36" s="317"/>
      <c r="L36" s="317"/>
      <c r="M36" s="67"/>
    </row>
    <row r="37" spans="1:13" x14ac:dyDescent="0.25">
      <c r="A37" s="452">
        <v>31</v>
      </c>
      <c r="B37" s="50" t="s">
        <v>577</v>
      </c>
      <c r="C37" s="575" t="s">
        <v>578</v>
      </c>
      <c r="D37" s="576"/>
      <c r="E37" s="50"/>
      <c r="F37" s="50"/>
      <c r="G37" s="87">
        <v>29339.21</v>
      </c>
      <c r="H37" s="87">
        <v>29339.21</v>
      </c>
      <c r="I37" s="87">
        <f t="shared" si="0"/>
        <v>0</v>
      </c>
      <c r="J37" s="16"/>
      <c r="K37" s="317"/>
      <c r="L37" s="317"/>
      <c r="M37" s="67"/>
    </row>
    <row r="38" spans="1:13" x14ac:dyDescent="0.25">
      <c r="A38" s="232">
        <v>32</v>
      </c>
      <c r="B38" s="50" t="s">
        <v>579</v>
      </c>
      <c r="C38" s="575" t="s">
        <v>580</v>
      </c>
      <c r="D38" s="576"/>
      <c r="E38" s="50"/>
      <c r="F38" s="50"/>
      <c r="G38" s="87">
        <v>46929.36</v>
      </c>
      <c r="H38" s="87">
        <v>46929.36</v>
      </c>
      <c r="I38" s="87">
        <f t="shared" si="0"/>
        <v>0</v>
      </c>
      <c r="J38" s="16"/>
      <c r="K38" s="317"/>
      <c r="L38" s="317"/>
      <c r="M38" s="67"/>
    </row>
    <row r="39" spans="1:13" x14ac:dyDescent="0.25">
      <c r="A39" s="232">
        <v>33</v>
      </c>
      <c r="B39" s="50" t="s">
        <v>581</v>
      </c>
      <c r="C39" s="575" t="s">
        <v>582</v>
      </c>
      <c r="D39" s="576"/>
      <c r="E39" s="50"/>
      <c r="F39" s="50"/>
      <c r="G39" s="87">
        <v>29695.919999999998</v>
      </c>
      <c r="H39" s="87">
        <v>29695.919999999998</v>
      </c>
      <c r="I39" s="87">
        <f t="shared" si="0"/>
        <v>0</v>
      </c>
      <c r="J39" s="16"/>
      <c r="K39" s="317"/>
      <c r="L39" s="317"/>
      <c r="M39" s="67"/>
    </row>
    <row r="40" spans="1:13" x14ac:dyDescent="0.25">
      <c r="A40" s="232">
        <v>34</v>
      </c>
      <c r="B40" s="50" t="s">
        <v>583</v>
      </c>
      <c r="C40" s="575" t="s">
        <v>584</v>
      </c>
      <c r="D40" s="576"/>
      <c r="E40" s="50"/>
      <c r="F40" s="50"/>
      <c r="G40" s="87">
        <v>26920.29</v>
      </c>
      <c r="H40" s="87">
        <v>26920.29</v>
      </c>
      <c r="I40" s="87">
        <f t="shared" si="0"/>
        <v>0</v>
      </c>
      <c r="J40" s="16"/>
      <c r="K40" s="317"/>
      <c r="L40" s="317"/>
      <c r="M40" s="67"/>
    </row>
    <row r="41" spans="1:13" x14ac:dyDescent="0.25">
      <c r="A41" s="232">
        <v>35</v>
      </c>
      <c r="B41" s="50" t="s">
        <v>585</v>
      </c>
      <c r="C41" s="575" t="s">
        <v>586</v>
      </c>
      <c r="D41" s="576"/>
      <c r="E41" s="50"/>
      <c r="F41" s="50"/>
      <c r="G41" s="87">
        <v>15449.9</v>
      </c>
      <c r="H41" s="87">
        <v>15449.9</v>
      </c>
      <c r="I41" s="87">
        <f t="shared" si="0"/>
        <v>0</v>
      </c>
      <c r="J41" s="16"/>
      <c r="K41" s="317"/>
      <c r="L41" s="317"/>
      <c r="M41" s="67"/>
    </row>
    <row r="42" spans="1:13" x14ac:dyDescent="0.25">
      <c r="A42" s="452">
        <v>36</v>
      </c>
      <c r="B42" s="50" t="s">
        <v>587</v>
      </c>
      <c r="C42" s="575" t="s">
        <v>588</v>
      </c>
      <c r="D42" s="576"/>
      <c r="E42" s="50"/>
      <c r="F42" s="50"/>
      <c r="G42" s="87">
        <v>13122.39</v>
      </c>
      <c r="H42" s="87">
        <v>13122.39</v>
      </c>
      <c r="I42" s="87">
        <f t="shared" si="0"/>
        <v>0</v>
      </c>
      <c r="J42" s="16"/>
      <c r="K42" s="317"/>
      <c r="L42" s="317"/>
      <c r="M42" s="67"/>
    </row>
    <row r="43" spans="1:13" x14ac:dyDescent="0.25">
      <c r="A43" s="452">
        <v>37</v>
      </c>
      <c r="B43" s="50" t="s">
        <v>589</v>
      </c>
      <c r="C43" s="575" t="s">
        <v>590</v>
      </c>
      <c r="D43" s="576"/>
      <c r="E43" s="50"/>
      <c r="F43" s="50"/>
      <c r="G43" s="87">
        <v>19284.509999999998</v>
      </c>
      <c r="H43" s="87">
        <v>19284.509999999998</v>
      </c>
      <c r="I43" s="87">
        <f t="shared" si="0"/>
        <v>0</v>
      </c>
      <c r="J43" s="16"/>
      <c r="K43" s="317"/>
      <c r="L43" s="317"/>
      <c r="M43" s="67"/>
    </row>
    <row r="44" spans="1:13" x14ac:dyDescent="0.25">
      <c r="A44" s="232">
        <v>38</v>
      </c>
      <c r="B44" s="50" t="s">
        <v>591</v>
      </c>
      <c r="C44" s="575" t="s">
        <v>592</v>
      </c>
      <c r="D44" s="576"/>
      <c r="E44" s="50"/>
      <c r="F44" s="50"/>
      <c r="G44" s="87">
        <v>100324.06</v>
      </c>
      <c r="H44" s="87">
        <v>100324.06</v>
      </c>
      <c r="I44" s="87">
        <f t="shared" si="0"/>
        <v>0</v>
      </c>
      <c r="J44" s="16"/>
      <c r="K44" s="317"/>
      <c r="L44" s="317"/>
      <c r="M44" s="67"/>
    </row>
    <row r="45" spans="1:13" x14ac:dyDescent="0.25">
      <c r="A45" s="232">
        <v>39</v>
      </c>
      <c r="B45" s="50" t="s">
        <v>593</v>
      </c>
      <c r="C45" s="575" t="s">
        <v>594</v>
      </c>
      <c r="D45" s="576"/>
      <c r="E45" s="50"/>
      <c r="F45" s="50"/>
      <c r="G45" s="87">
        <v>104114.08</v>
      </c>
      <c r="H45" s="87">
        <v>104114.08</v>
      </c>
      <c r="I45" s="87">
        <f t="shared" si="0"/>
        <v>0</v>
      </c>
      <c r="J45" s="16"/>
      <c r="K45" s="317"/>
      <c r="L45" s="317"/>
      <c r="M45" s="67"/>
    </row>
    <row r="46" spans="1:13" x14ac:dyDescent="0.25">
      <c r="A46" s="232">
        <v>40</v>
      </c>
      <c r="B46" s="50" t="s">
        <v>595</v>
      </c>
      <c r="C46" s="575" t="s">
        <v>596</v>
      </c>
      <c r="D46" s="576"/>
      <c r="E46" s="50"/>
      <c r="F46" s="50"/>
      <c r="G46" s="87">
        <v>23609.59</v>
      </c>
      <c r="H46" s="87">
        <v>23609.59</v>
      </c>
      <c r="I46" s="87">
        <f t="shared" si="0"/>
        <v>0</v>
      </c>
      <c r="J46" s="16"/>
      <c r="K46" s="317"/>
      <c r="L46" s="317"/>
      <c r="M46" s="67"/>
    </row>
    <row r="47" spans="1:13" x14ac:dyDescent="0.25">
      <c r="A47" s="232">
        <v>41</v>
      </c>
      <c r="B47" s="50" t="s">
        <v>597</v>
      </c>
      <c r="C47" s="575" t="s">
        <v>598</v>
      </c>
      <c r="D47" s="576"/>
      <c r="E47" s="50"/>
      <c r="F47" s="50"/>
      <c r="G47" s="87">
        <v>26753.08</v>
      </c>
      <c r="H47" s="87">
        <v>26753.08</v>
      </c>
      <c r="I47" s="87">
        <f t="shared" si="0"/>
        <v>0</v>
      </c>
      <c r="J47" s="16"/>
      <c r="K47" s="317"/>
      <c r="L47" s="317"/>
      <c r="M47" s="67"/>
    </row>
    <row r="48" spans="1:13" x14ac:dyDescent="0.25">
      <c r="A48" s="452">
        <v>42</v>
      </c>
      <c r="B48" s="50" t="s">
        <v>599</v>
      </c>
      <c r="C48" s="575" t="s">
        <v>600</v>
      </c>
      <c r="D48" s="576"/>
      <c r="E48" s="50"/>
      <c r="F48" s="50"/>
      <c r="G48" s="87">
        <v>204438.14</v>
      </c>
      <c r="H48" s="87">
        <v>204438.14</v>
      </c>
      <c r="I48" s="87">
        <f t="shared" si="0"/>
        <v>0</v>
      </c>
      <c r="J48" s="16"/>
      <c r="K48" s="317"/>
      <c r="L48" s="317"/>
      <c r="M48" s="67"/>
    </row>
    <row r="49" spans="1:13" x14ac:dyDescent="0.25">
      <c r="A49" s="452">
        <v>43</v>
      </c>
      <c r="B49" s="50" t="s">
        <v>601</v>
      </c>
      <c r="C49" s="575" t="s">
        <v>602</v>
      </c>
      <c r="D49" s="576"/>
      <c r="E49" s="50"/>
      <c r="F49" s="50"/>
      <c r="G49" s="87">
        <v>38524.44</v>
      </c>
      <c r="H49" s="87">
        <v>38524.44</v>
      </c>
      <c r="I49" s="87">
        <f t="shared" si="0"/>
        <v>0</v>
      </c>
      <c r="J49" s="16"/>
      <c r="K49" s="317"/>
      <c r="L49" s="317"/>
      <c r="M49" s="67"/>
    </row>
    <row r="50" spans="1:13" x14ac:dyDescent="0.25">
      <c r="A50" s="232">
        <v>44</v>
      </c>
      <c r="B50" s="50" t="s">
        <v>603</v>
      </c>
      <c r="C50" s="575" t="s">
        <v>604</v>
      </c>
      <c r="D50" s="576"/>
      <c r="E50" s="50"/>
      <c r="F50" s="50"/>
      <c r="G50" s="87">
        <v>250765.56</v>
      </c>
      <c r="H50" s="87">
        <v>250765.56</v>
      </c>
      <c r="I50" s="87">
        <f t="shared" si="0"/>
        <v>0</v>
      </c>
      <c r="J50" s="16"/>
      <c r="K50" s="317"/>
      <c r="L50" s="317"/>
      <c r="M50" s="67"/>
    </row>
    <row r="51" spans="1:13" x14ac:dyDescent="0.25">
      <c r="A51" s="232">
        <v>45</v>
      </c>
      <c r="B51" s="50" t="s">
        <v>605</v>
      </c>
      <c r="C51" s="575" t="s">
        <v>606</v>
      </c>
      <c r="D51" s="576"/>
      <c r="E51" s="50"/>
      <c r="F51" s="50"/>
      <c r="G51" s="87">
        <v>90826.71</v>
      </c>
      <c r="H51" s="87">
        <v>90826.71</v>
      </c>
      <c r="I51" s="87">
        <f t="shared" si="0"/>
        <v>0</v>
      </c>
      <c r="J51" s="16"/>
      <c r="K51" s="317"/>
      <c r="L51" s="317"/>
      <c r="M51" s="67"/>
    </row>
    <row r="52" spans="1:13" x14ac:dyDescent="0.25">
      <c r="A52" s="232">
        <v>46</v>
      </c>
      <c r="B52" s="50" t="s">
        <v>607</v>
      </c>
      <c r="C52" s="575" t="s">
        <v>608</v>
      </c>
      <c r="D52" s="576"/>
      <c r="E52" s="50"/>
      <c r="F52" s="50"/>
      <c r="G52" s="87">
        <v>11704.47</v>
      </c>
      <c r="H52" s="87">
        <v>11704.47</v>
      </c>
      <c r="I52" s="87">
        <f t="shared" si="0"/>
        <v>0</v>
      </c>
      <c r="J52" s="16"/>
      <c r="K52" s="317"/>
      <c r="L52" s="317"/>
      <c r="M52" s="67"/>
    </row>
    <row r="53" spans="1:13" x14ac:dyDescent="0.25">
      <c r="A53" s="232">
        <v>47</v>
      </c>
      <c r="B53" s="50" t="s">
        <v>609</v>
      </c>
      <c r="C53" s="575" t="s">
        <v>610</v>
      </c>
      <c r="D53" s="576"/>
      <c r="E53" s="50"/>
      <c r="F53" s="50"/>
      <c r="G53" s="87">
        <v>37822.17</v>
      </c>
      <c r="H53" s="87">
        <v>37822.17</v>
      </c>
      <c r="I53" s="87">
        <f t="shared" si="0"/>
        <v>0</v>
      </c>
      <c r="J53" s="16"/>
      <c r="K53" s="317"/>
      <c r="L53" s="317"/>
      <c r="M53" s="67"/>
    </row>
    <row r="54" spans="1:13" x14ac:dyDescent="0.25">
      <c r="A54" s="452">
        <v>48</v>
      </c>
      <c r="B54" s="50" t="s">
        <v>611</v>
      </c>
      <c r="C54" s="575" t="s">
        <v>612</v>
      </c>
      <c r="D54" s="576"/>
      <c r="E54" s="50"/>
      <c r="F54" s="50"/>
      <c r="G54" s="87">
        <v>119051.21</v>
      </c>
      <c r="H54" s="87">
        <v>119051.21</v>
      </c>
      <c r="I54" s="87">
        <f t="shared" si="0"/>
        <v>0</v>
      </c>
      <c r="J54" s="16"/>
      <c r="K54" s="317"/>
      <c r="L54" s="317"/>
      <c r="M54" s="67"/>
    </row>
    <row r="55" spans="1:13" x14ac:dyDescent="0.25">
      <c r="A55" s="452">
        <v>49</v>
      </c>
      <c r="B55" s="50" t="s">
        <v>613</v>
      </c>
      <c r="C55" s="575" t="s">
        <v>614</v>
      </c>
      <c r="D55" s="576"/>
      <c r="E55" s="50"/>
      <c r="F55" s="50"/>
      <c r="G55" s="87">
        <v>123900.21</v>
      </c>
      <c r="H55" s="87">
        <v>123900.21</v>
      </c>
      <c r="I55" s="87">
        <f t="shared" si="0"/>
        <v>0</v>
      </c>
      <c r="J55" s="16"/>
      <c r="K55" s="317"/>
      <c r="L55" s="317"/>
      <c r="M55" s="67"/>
    </row>
    <row r="56" spans="1:13" x14ac:dyDescent="0.25">
      <c r="A56" s="232">
        <v>50</v>
      </c>
      <c r="B56" s="50" t="s">
        <v>615</v>
      </c>
      <c r="C56" s="575" t="s">
        <v>616</v>
      </c>
      <c r="D56" s="576"/>
      <c r="E56" s="50"/>
      <c r="F56" s="50"/>
      <c r="G56" s="87">
        <v>48075.29</v>
      </c>
      <c r="H56" s="87">
        <v>48075.29</v>
      </c>
      <c r="I56" s="87">
        <f t="shared" si="0"/>
        <v>0</v>
      </c>
      <c r="J56" s="16"/>
      <c r="K56" s="317"/>
      <c r="L56" s="317"/>
      <c r="M56" s="67"/>
    </row>
    <row r="57" spans="1:13" x14ac:dyDescent="0.25">
      <c r="A57" s="232">
        <v>51</v>
      </c>
      <c r="B57" s="50" t="s">
        <v>617</v>
      </c>
      <c r="C57" s="575" t="s">
        <v>618</v>
      </c>
      <c r="D57" s="576"/>
      <c r="E57" s="50"/>
      <c r="F57" s="50"/>
      <c r="G57" s="87">
        <v>64207.4</v>
      </c>
      <c r="H57" s="87">
        <v>64207.4</v>
      </c>
      <c r="I57" s="87">
        <f t="shared" si="0"/>
        <v>0</v>
      </c>
      <c r="J57" s="16"/>
      <c r="K57" s="317"/>
      <c r="L57" s="317"/>
      <c r="M57" s="67"/>
    </row>
    <row r="58" spans="1:13" x14ac:dyDescent="0.25">
      <c r="A58" s="232">
        <v>52</v>
      </c>
      <c r="B58" s="50" t="s">
        <v>619</v>
      </c>
      <c r="C58" s="575" t="s">
        <v>620</v>
      </c>
      <c r="D58" s="576"/>
      <c r="E58" s="50"/>
      <c r="F58" s="50"/>
      <c r="G58" s="87">
        <v>82488.67</v>
      </c>
      <c r="H58" s="87">
        <v>82488.67</v>
      </c>
      <c r="I58" s="87">
        <f t="shared" si="0"/>
        <v>0</v>
      </c>
      <c r="J58" s="16"/>
      <c r="K58" s="317"/>
      <c r="L58" s="317"/>
      <c r="M58" s="67"/>
    </row>
    <row r="59" spans="1:13" x14ac:dyDescent="0.25">
      <c r="A59" s="232">
        <v>53</v>
      </c>
      <c r="B59" s="50" t="s">
        <v>621</v>
      </c>
      <c r="C59" s="575" t="s">
        <v>622</v>
      </c>
      <c r="D59" s="576"/>
      <c r="E59" s="50"/>
      <c r="F59" s="50"/>
      <c r="G59" s="87">
        <v>51156.35</v>
      </c>
      <c r="H59" s="87">
        <v>51156.35</v>
      </c>
      <c r="I59" s="87">
        <f t="shared" si="0"/>
        <v>0</v>
      </c>
      <c r="J59" s="16"/>
      <c r="K59" s="317"/>
      <c r="L59" s="317"/>
      <c r="M59" s="67"/>
    </row>
    <row r="60" spans="1:13" x14ac:dyDescent="0.25">
      <c r="A60" s="452">
        <v>54</v>
      </c>
      <c r="B60" s="50" t="s">
        <v>623</v>
      </c>
      <c r="C60" s="575" t="s">
        <v>624</v>
      </c>
      <c r="D60" s="576"/>
      <c r="E60" s="50"/>
      <c r="F60" s="50"/>
      <c r="G60" s="87">
        <v>33842.65</v>
      </c>
      <c r="H60" s="87">
        <v>33842.65</v>
      </c>
      <c r="I60" s="87">
        <f t="shared" si="0"/>
        <v>0</v>
      </c>
      <c r="J60" s="16"/>
      <c r="K60" s="317"/>
      <c r="L60" s="317"/>
      <c r="M60" s="67"/>
    </row>
    <row r="61" spans="1:13" x14ac:dyDescent="0.25">
      <c r="A61" s="452">
        <v>55</v>
      </c>
      <c r="B61" s="50" t="s">
        <v>625</v>
      </c>
      <c r="C61" s="575" t="s">
        <v>626</v>
      </c>
      <c r="D61" s="576"/>
      <c r="E61" s="50"/>
      <c r="F61" s="50"/>
      <c r="G61" s="87">
        <v>52201.95</v>
      </c>
      <c r="H61" s="87">
        <v>52201.95</v>
      </c>
      <c r="I61" s="87">
        <f t="shared" si="0"/>
        <v>0</v>
      </c>
      <c r="J61" s="16"/>
      <c r="K61" s="317"/>
      <c r="L61" s="317"/>
      <c r="M61" s="67"/>
    </row>
    <row r="62" spans="1:13" x14ac:dyDescent="0.25">
      <c r="A62" s="232">
        <v>56</v>
      </c>
      <c r="B62" s="50" t="s">
        <v>627</v>
      </c>
      <c r="C62" s="575" t="s">
        <v>628</v>
      </c>
      <c r="D62" s="576"/>
      <c r="E62" s="50"/>
      <c r="F62" s="50"/>
      <c r="G62" s="87">
        <v>15840.05</v>
      </c>
      <c r="H62" s="87">
        <v>15840.05</v>
      </c>
      <c r="I62" s="87">
        <f t="shared" si="0"/>
        <v>0</v>
      </c>
      <c r="J62" s="16"/>
      <c r="K62" s="317"/>
      <c r="L62" s="317"/>
      <c r="M62" s="67"/>
    </row>
    <row r="63" spans="1:13" x14ac:dyDescent="0.25">
      <c r="A63" s="232">
        <v>57</v>
      </c>
      <c r="B63" s="50" t="s">
        <v>629</v>
      </c>
      <c r="C63" s="575" t="s">
        <v>630</v>
      </c>
      <c r="D63" s="576"/>
      <c r="E63" s="50"/>
      <c r="F63" s="50"/>
      <c r="G63" s="87">
        <v>44254.06</v>
      </c>
      <c r="H63" s="87">
        <v>44254.06</v>
      </c>
      <c r="I63" s="87">
        <f t="shared" si="0"/>
        <v>0</v>
      </c>
      <c r="J63" s="16"/>
      <c r="K63" s="317"/>
      <c r="L63" s="317"/>
      <c r="M63" s="67"/>
    </row>
    <row r="64" spans="1:13" x14ac:dyDescent="0.25">
      <c r="A64" s="232">
        <v>58</v>
      </c>
      <c r="B64" s="50" t="s">
        <v>631</v>
      </c>
      <c r="C64" s="575" t="s">
        <v>632</v>
      </c>
      <c r="D64" s="576"/>
      <c r="E64" s="50"/>
      <c r="F64" s="50"/>
      <c r="G64" s="87">
        <v>86836.05</v>
      </c>
      <c r="H64" s="87">
        <v>86836.05</v>
      </c>
      <c r="I64" s="87">
        <f t="shared" si="0"/>
        <v>0</v>
      </c>
      <c r="J64" s="16"/>
      <c r="K64" s="317"/>
      <c r="L64" s="317"/>
      <c r="M64" s="67"/>
    </row>
    <row r="65" spans="1:13" x14ac:dyDescent="0.25">
      <c r="A65" s="232">
        <v>59</v>
      </c>
      <c r="B65" s="50" t="s">
        <v>633</v>
      </c>
      <c r="C65" s="575" t="s">
        <v>634</v>
      </c>
      <c r="D65" s="576"/>
      <c r="E65" s="50"/>
      <c r="F65" s="50"/>
      <c r="G65" s="87">
        <v>11259.09</v>
      </c>
      <c r="H65" s="87">
        <v>11259.09</v>
      </c>
      <c r="I65" s="87">
        <f t="shared" si="0"/>
        <v>0</v>
      </c>
      <c r="J65" s="16"/>
      <c r="K65" s="317"/>
      <c r="L65" s="317"/>
      <c r="M65" s="67"/>
    </row>
    <row r="66" spans="1:13" x14ac:dyDescent="0.25">
      <c r="A66" s="452">
        <v>60</v>
      </c>
      <c r="B66" s="50" t="s">
        <v>635</v>
      </c>
      <c r="C66" s="575" t="s">
        <v>636</v>
      </c>
      <c r="D66" s="576"/>
      <c r="E66" s="50"/>
      <c r="F66" s="50"/>
      <c r="G66" s="87">
        <v>55735.59</v>
      </c>
      <c r="H66" s="87">
        <v>55735.59</v>
      </c>
      <c r="I66" s="87">
        <f t="shared" si="0"/>
        <v>0</v>
      </c>
      <c r="J66" s="16"/>
      <c r="K66" s="317"/>
      <c r="L66" s="317"/>
      <c r="M66" s="67"/>
    </row>
    <row r="67" spans="1:13" x14ac:dyDescent="0.25">
      <c r="A67" s="452">
        <v>61</v>
      </c>
      <c r="B67" s="50" t="s">
        <v>637</v>
      </c>
      <c r="C67" s="575" t="s">
        <v>638</v>
      </c>
      <c r="D67" s="576"/>
      <c r="E67" s="50"/>
      <c r="F67" s="50"/>
      <c r="G67" s="87">
        <v>22004.41</v>
      </c>
      <c r="H67" s="87">
        <v>22004.41</v>
      </c>
      <c r="I67" s="87">
        <f t="shared" si="0"/>
        <v>0</v>
      </c>
      <c r="J67" s="16"/>
      <c r="K67" s="317"/>
      <c r="L67" s="317"/>
      <c r="M67" s="67"/>
    </row>
    <row r="68" spans="1:13" x14ac:dyDescent="0.25">
      <c r="A68" s="232">
        <v>62</v>
      </c>
      <c r="B68" s="50" t="s">
        <v>639</v>
      </c>
      <c r="C68" s="575" t="s">
        <v>640</v>
      </c>
      <c r="D68" s="576"/>
      <c r="E68" s="50"/>
      <c r="F68" s="50"/>
      <c r="G68" s="87">
        <v>5016.2</v>
      </c>
      <c r="H68" s="87">
        <v>5016.2</v>
      </c>
      <c r="I68" s="87">
        <f t="shared" si="0"/>
        <v>0</v>
      </c>
      <c r="J68" s="16"/>
      <c r="K68" s="317"/>
      <c r="L68" s="317"/>
      <c r="M68" s="67"/>
    </row>
    <row r="69" spans="1:13" x14ac:dyDescent="0.25">
      <c r="A69" s="232">
        <v>63</v>
      </c>
      <c r="B69" s="50" t="s">
        <v>641</v>
      </c>
      <c r="C69" s="575" t="s">
        <v>642</v>
      </c>
      <c r="D69" s="576"/>
      <c r="E69" s="50"/>
      <c r="F69" s="50"/>
      <c r="G69" s="87">
        <v>89983.99</v>
      </c>
      <c r="H69" s="87">
        <v>89983.99</v>
      </c>
      <c r="I69" s="87">
        <f t="shared" si="0"/>
        <v>0</v>
      </c>
      <c r="J69" s="16"/>
      <c r="K69" s="317"/>
      <c r="L69" s="317"/>
      <c r="M69" s="67"/>
    </row>
    <row r="70" spans="1:13" x14ac:dyDescent="0.25">
      <c r="A70" s="232">
        <v>64</v>
      </c>
      <c r="B70" s="50" t="s">
        <v>643</v>
      </c>
      <c r="C70" s="575" t="s">
        <v>644</v>
      </c>
      <c r="D70" s="576"/>
      <c r="E70" s="50"/>
      <c r="F70" s="50"/>
      <c r="G70" s="87">
        <v>22115.88</v>
      </c>
      <c r="H70" s="87">
        <v>22115.88</v>
      </c>
      <c r="I70" s="87">
        <f t="shared" si="0"/>
        <v>0</v>
      </c>
      <c r="J70" s="16"/>
      <c r="K70" s="317"/>
      <c r="L70" s="317"/>
      <c r="M70" s="67"/>
    </row>
    <row r="71" spans="1:13" x14ac:dyDescent="0.25">
      <c r="A71" s="232">
        <v>65</v>
      </c>
      <c r="B71" s="50" t="s">
        <v>645</v>
      </c>
      <c r="C71" s="575" t="s">
        <v>646</v>
      </c>
      <c r="D71" s="576"/>
      <c r="E71" s="50"/>
      <c r="F71" s="50"/>
      <c r="G71" s="87">
        <v>39862.089999999997</v>
      </c>
      <c r="H71" s="87">
        <v>39862.089999999997</v>
      </c>
      <c r="I71" s="87">
        <f t="shared" si="0"/>
        <v>0</v>
      </c>
      <c r="J71" s="16"/>
      <c r="K71" s="317"/>
      <c r="L71" s="317"/>
      <c r="M71" s="67"/>
    </row>
    <row r="72" spans="1:13" x14ac:dyDescent="0.25">
      <c r="A72" s="452">
        <v>66</v>
      </c>
      <c r="B72" s="50" t="s">
        <v>647</v>
      </c>
      <c r="C72" s="575" t="s">
        <v>648</v>
      </c>
      <c r="D72" s="576"/>
      <c r="E72" s="50"/>
      <c r="F72" s="50"/>
      <c r="G72" s="87">
        <v>93970.2</v>
      </c>
      <c r="H72" s="87">
        <v>93970.2</v>
      </c>
      <c r="I72" s="87">
        <f t="shared" si="0"/>
        <v>0</v>
      </c>
      <c r="J72" s="16"/>
      <c r="K72" s="317"/>
      <c r="L72" s="317"/>
      <c r="M72" s="67"/>
    </row>
    <row r="73" spans="1:13" x14ac:dyDescent="0.25">
      <c r="A73" s="452">
        <v>67</v>
      </c>
      <c r="B73" s="50" t="s">
        <v>649</v>
      </c>
      <c r="C73" s="575" t="s">
        <v>650</v>
      </c>
      <c r="D73" s="576"/>
      <c r="E73" s="50"/>
      <c r="F73" s="50"/>
      <c r="G73" s="87">
        <v>33162.67</v>
      </c>
      <c r="H73" s="87">
        <v>33162.67</v>
      </c>
      <c r="I73" s="87">
        <f t="shared" ref="I73:I136" si="1">G73-H73</f>
        <v>0</v>
      </c>
      <c r="J73" s="16"/>
      <c r="K73" s="317"/>
      <c r="L73" s="317"/>
      <c r="M73" s="67"/>
    </row>
    <row r="74" spans="1:13" x14ac:dyDescent="0.25">
      <c r="A74" s="232">
        <v>68</v>
      </c>
      <c r="B74" s="50" t="s">
        <v>651</v>
      </c>
      <c r="C74" s="575" t="s">
        <v>652</v>
      </c>
      <c r="D74" s="576"/>
      <c r="E74" s="50"/>
      <c r="F74" s="50"/>
      <c r="G74" s="87">
        <v>4570.32</v>
      </c>
      <c r="H74" s="87">
        <v>4570.32</v>
      </c>
      <c r="I74" s="87">
        <f t="shared" si="1"/>
        <v>0</v>
      </c>
      <c r="J74" s="16"/>
      <c r="K74" s="317"/>
      <c r="L74" s="317"/>
      <c r="M74" s="67"/>
    </row>
    <row r="75" spans="1:13" x14ac:dyDescent="0.25">
      <c r="A75" s="232">
        <v>69</v>
      </c>
      <c r="B75" s="50" t="s">
        <v>653</v>
      </c>
      <c r="C75" s="575" t="s">
        <v>654</v>
      </c>
      <c r="D75" s="576"/>
      <c r="E75" s="50"/>
      <c r="F75" s="50"/>
      <c r="G75" s="87">
        <v>41467.279999999999</v>
      </c>
      <c r="H75" s="87">
        <v>41467.279999999999</v>
      </c>
      <c r="I75" s="87">
        <f t="shared" si="1"/>
        <v>0</v>
      </c>
      <c r="J75" s="16"/>
      <c r="K75" s="317"/>
      <c r="L75" s="317"/>
      <c r="M75" s="67"/>
    </row>
    <row r="76" spans="1:13" x14ac:dyDescent="0.25">
      <c r="A76" s="232">
        <v>70</v>
      </c>
      <c r="B76" s="50" t="s">
        <v>655</v>
      </c>
      <c r="C76" s="575" t="s">
        <v>656</v>
      </c>
      <c r="D76" s="576"/>
      <c r="E76" s="50"/>
      <c r="F76" s="50"/>
      <c r="G76" s="87">
        <v>25638.37</v>
      </c>
      <c r="H76" s="87">
        <v>25638.37</v>
      </c>
      <c r="I76" s="87">
        <f t="shared" si="1"/>
        <v>0</v>
      </c>
      <c r="J76" s="16"/>
      <c r="K76" s="317"/>
      <c r="L76" s="317"/>
      <c r="M76" s="67"/>
    </row>
    <row r="77" spans="1:13" x14ac:dyDescent="0.25">
      <c r="A77" s="232">
        <v>71</v>
      </c>
      <c r="B77" s="50" t="s">
        <v>657</v>
      </c>
      <c r="C77" s="575" t="s">
        <v>658</v>
      </c>
      <c r="D77" s="576"/>
      <c r="E77" s="50"/>
      <c r="F77" s="50"/>
      <c r="G77" s="87">
        <v>21959.82</v>
      </c>
      <c r="H77" s="87">
        <v>21959.82</v>
      </c>
      <c r="I77" s="87">
        <f t="shared" si="1"/>
        <v>0</v>
      </c>
      <c r="J77" s="16"/>
      <c r="K77" s="317"/>
      <c r="L77" s="317"/>
      <c r="M77" s="67"/>
    </row>
    <row r="78" spans="1:13" x14ac:dyDescent="0.25">
      <c r="A78" s="452">
        <v>72</v>
      </c>
      <c r="B78" s="50" t="s">
        <v>659</v>
      </c>
      <c r="C78" s="575" t="s">
        <v>660</v>
      </c>
      <c r="D78" s="576"/>
      <c r="E78" s="50"/>
      <c r="F78" s="50"/>
      <c r="G78" s="87">
        <v>79724.179999999993</v>
      </c>
      <c r="H78" s="87">
        <v>79724.179999999993</v>
      </c>
      <c r="I78" s="87">
        <f t="shared" si="1"/>
        <v>0</v>
      </c>
      <c r="J78" s="16"/>
      <c r="K78" s="317"/>
      <c r="L78" s="317"/>
      <c r="M78" s="67"/>
    </row>
    <row r="79" spans="1:13" x14ac:dyDescent="0.25">
      <c r="A79" s="452">
        <v>73</v>
      </c>
      <c r="B79" s="50" t="s">
        <v>661</v>
      </c>
      <c r="C79" s="575" t="s">
        <v>662</v>
      </c>
      <c r="D79" s="576"/>
      <c r="E79" s="50"/>
      <c r="F79" s="50"/>
      <c r="G79" s="87">
        <v>22561.77</v>
      </c>
      <c r="H79" s="87">
        <v>22561.77</v>
      </c>
      <c r="I79" s="87">
        <f t="shared" si="1"/>
        <v>0</v>
      </c>
      <c r="J79" s="16"/>
      <c r="K79" s="317"/>
      <c r="L79" s="317"/>
      <c r="M79" s="67"/>
    </row>
    <row r="80" spans="1:13" x14ac:dyDescent="0.25">
      <c r="A80" s="232">
        <v>74</v>
      </c>
      <c r="B80" s="50" t="s">
        <v>663</v>
      </c>
      <c r="C80" s="575" t="s">
        <v>664</v>
      </c>
      <c r="D80" s="576"/>
      <c r="E80" s="50"/>
      <c r="F80" s="50"/>
      <c r="G80" s="87">
        <v>8560.99</v>
      </c>
      <c r="H80" s="87">
        <v>8560.99</v>
      </c>
      <c r="I80" s="87">
        <f t="shared" si="1"/>
        <v>0</v>
      </c>
      <c r="J80" s="16"/>
      <c r="K80" s="317"/>
      <c r="L80" s="317"/>
      <c r="M80" s="67"/>
    </row>
    <row r="81" spans="1:13" x14ac:dyDescent="0.25">
      <c r="A81" s="232">
        <v>75</v>
      </c>
      <c r="B81" s="50" t="s">
        <v>665</v>
      </c>
      <c r="C81" s="575" t="s">
        <v>666</v>
      </c>
      <c r="D81" s="576"/>
      <c r="E81" s="50"/>
      <c r="F81" s="50"/>
      <c r="G81" s="87">
        <v>31602.080000000002</v>
      </c>
      <c r="H81" s="87">
        <v>31602.080000000002</v>
      </c>
      <c r="I81" s="87">
        <f t="shared" si="1"/>
        <v>0</v>
      </c>
      <c r="J81" s="16"/>
      <c r="K81" s="317"/>
      <c r="L81" s="317"/>
      <c r="M81" s="67"/>
    </row>
    <row r="82" spans="1:13" x14ac:dyDescent="0.25">
      <c r="A82" s="232">
        <v>76</v>
      </c>
      <c r="B82" s="50" t="s">
        <v>667</v>
      </c>
      <c r="C82" s="575" t="s">
        <v>668</v>
      </c>
      <c r="D82" s="576"/>
      <c r="E82" s="50"/>
      <c r="F82" s="50"/>
      <c r="G82" s="87">
        <v>26084.25</v>
      </c>
      <c r="H82" s="87">
        <v>26084.25</v>
      </c>
      <c r="I82" s="87">
        <f t="shared" si="1"/>
        <v>0</v>
      </c>
      <c r="J82" s="16"/>
      <c r="K82" s="317"/>
      <c r="L82" s="317"/>
      <c r="M82" s="67"/>
    </row>
    <row r="83" spans="1:13" x14ac:dyDescent="0.25">
      <c r="A83" s="232">
        <v>77</v>
      </c>
      <c r="B83" s="50" t="s">
        <v>669</v>
      </c>
      <c r="C83" s="575" t="s">
        <v>670</v>
      </c>
      <c r="D83" s="576"/>
      <c r="E83" s="50"/>
      <c r="F83" s="50"/>
      <c r="G83" s="87">
        <v>24523.66</v>
      </c>
      <c r="H83" s="87">
        <v>24523.66</v>
      </c>
      <c r="I83" s="87">
        <f t="shared" si="1"/>
        <v>0</v>
      </c>
      <c r="J83" s="16"/>
      <c r="K83" s="317"/>
      <c r="L83" s="317"/>
      <c r="M83" s="67"/>
    </row>
    <row r="84" spans="1:13" x14ac:dyDescent="0.25">
      <c r="A84" s="452">
        <v>78</v>
      </c>
      <c r="B84" s="50" t="s">
        <v>671</v>
      </c>
      <c r="C84" s="575" t="s">
        <v>672</v>
      </c>
      <c r="D84" s="576"/>
      <c r="E84" s="50"/>
      <c r="F84" s="50"/>
      <c r="G84" s="87">
        <v>6688.27</v>
      </c>
      <c r="H84" s="87">
        <v>6688.27</v>
      </c>
      <c r="I84" s="87">
        <f t="shared" si="1"/>
        <v>0</v>
      </c>
      <c r="J84" s="16"/>
      <c r="K84" s="317"/>
      <c r="L84" s="317"/>
      <c r="M84" s="67"/>
    </row>
    <row r="85" spans="1:13" x14ac:dyDescent="0.25">
      <c r="A85" s="452">
        <v>79</v>
      </c>
      <c r="B85" s="50" t="s">
        <v>673</v>
      </c>
      <c r="C85" s="575" t="s">
        <v>674</v>
      </c>
      <c r="D85" s="576"/>
      <c r="E85" s="50"/>
      <c r="F85" s="50"/>
      <c r="G85" s="87">
        <v>27310.44</v>
      </c>
      <c r="H85" s="87">
        <v>27310.44</v>
      </c>
      <c r="I85" s="87">
        <f t="shared" si="1"/>
        <v>0</v>
      </c>
      <c r="J85" s="16"/>
      <c r="K85" s="317"/>
      <c r="L85" s="317"/>
      <c r="M85" s="67"/>
    </row>
    <row r="86" spans="1:13" x14ac:dyDescent="0.25">
      <c r="A86" s="232">
        <v>80</v>
      </c>
      <c r="B86" s="50" t="s">
        <v>675</v>
      </c>
      <c r="C86" s="575" t="s">
        <v>676</v>
      </c>
      <c r="D86" s="576"/>
      <c r="E86" s="50"/>
      <c r="F86" s="50"/>
      <c r="G86" s="87">
        <v>78185.88</v>
      </c>
      <c r="H86" s="87">
        <v>78185.88</v>
      </c>
      <c r="I86" s="87">
        <f t="shared" si="1"/>
        <v>0</v>
      </c>
      <c r="J86" s="16"/>
      <c r="K86" s="317"/>
      <c r="L86" s="317"/>
      <c r="M86" s="67"/>
    </row>
    <row r="87" spans="1:13" x14ac:dyDescent="0.25">
      <c r="A87" s="232">
        <v>81</v>
      </c>
      <c r="B87" s="50" t="s">
        <v>677</v>
      </c>
      <c r="C87" s="575" t="s">
        <v>678</v>
      </c>
      <c r="D87" s="576"/>
      <c r="E87" s="50"/>
      <c r="F87" s="50"/>
      <c r="G87" s="87">
        <v>87727.81</v>
      </c>
      <c r="H87" s="87">
        <v>87727.81</v>
      </c>
      <c r="I87" s="87">
        <f t="shared" si="1"/>
        <v>0</v>
      </c>
      <c r="J87" s="16"/>
      <c r="K87" s="317"/>
      <c r="L87" s="317"/>
      <c r="M87" s="67"/>
    </row>
    <row r="88" spans="1:13" x14ac:dyDescent="0.25">
      <c r="A88" s="232">
        <v>82</v>
      </c>
      <c r="B88" s="50" t="s">
        <v>679</v>
      </c>
      <c r="C88" s="575" t="s">
        <v>680</v>
      </c>
      <c r="D88" s="576"/>
      <c r="E88" s="50"/>
      <c r="F88" s="50"/>
      <c r="G88" s="87">
        <v>10701.23</v>
      </c>
      <c r="H88" s="87">
        <v>10701.23</v>
      </c>
      <c r="I88" s="87">
        <f t="shared" si="1"/>
        <v>0</v>
      </c>
      <c r="J88" s="16"/>
      <c r="K88" s="317"/>
      <c r="L88" s="317"/>
      <c r="M88" s="67"/>
    </row>
    <row r="89" spans="1:13" x14ac:dyDescent="0.25">
      <c r="A89" s="232">
        <v>83</v>
      </c>
      <c r="B89" s="50" t="s">
        <v>681</v>
      </c>
      <c r="C89" s="575" t="s">
        <v>682</v>
      </c>
      <c r="D89" s="576"/>
      <c r="E89" s="50"/>
      <c r="F89" s="50"/>
      <c r="G89" s="87">
        <v>162034.5</v>
      </c>
      <c r="H89" s="87">
        <v>162034.5</v>
      </c>
      <c r="I89" s="87">
        <f t="shared" si="1"/>
        <v>0</v>
      </c>
      <c r="J89" s="16"/>
      <c r="K89" s="317"/>
      <c r="L89" s="317"/>
      <c r="M89" s="67"/>
    </row>
    <row r="90" spans="1:13" x14ac:dyDescent="0.25">
      <c r="A90" s="452">
        <v>84</v>
      </c>
      <c r="B90" s="50" t="s">
        <v>683</v>
      </c>
      <c r="C90" s="575" t="s">
        <v>684</v>
      </c>
      <c r="D90" s="576"/>
      <c r="E90" s="50"/>
      <c r="F90" s="50"/>
      <c r="G90" s="87">
        <v>41065.980000000003</v>
      </c>
      <c r="H90" s="87">
        <v>41065.980000000003</v>
      </c>
      <c r="I90" s="87">
        <f t="shared" si="1"/>
        <v>0</v>
      </c>
      <c r="J90" s="16"/>
      <c r="K90" s="317"/>
      <c r="L90" s="317"/>
      <c r="M90" s="67"/>
    </row>
    <row r="91" spans="1:13" x14ac:dyDescent="0.25">
      <c r="A91" s="452">
        <v>85</v>
      </c>
      <c r="B91" s="50" t="s">
        <v>685</v>
      </c>
      <c r="C91" s="575" t="s">
        <v>686</v>
      </c>
      <c r="D91" s="576"/>
      <c r="E91" s="50"/>
      <c r="F91" s="50"/>
      <c r="G91" s="87">
        <v>33441.35</v>
      </c>
      <c r="H91" s="87">
        <v>33441.35</v>
      </c>
      <c r="I91" s="87">
        <f t="shared" si="1"/>
        <v>0</v>
      </c>
      <c r="J91" s="16"/>
      <c r="K91" s="317"/>
      <c r="L91" s="317"/>
      <c r="M91" s="67"/>
    </row>
    <row r="92" spans="1:13" x14ac:dyDescent="0.25">
      <c r="A92" s="232">
        <v>86</v>
      </c>
      <c r="B92" s="50" t="s">
        <v>687</v>
      </c>
      <c r="C92" s="575" t="s">
        <v>688</v>
      </c>
      <c r="D92" s="576"/>
      <c r="E92" s="50"/>
      <c r="F92" s="50"/>
      <c r="G92" s="87">
        <v>82265.73</v>
      </c>
      <c r="H92" s="87">
        <v>82265.73</v>
      </c>
      <c r="I92" s="87">
        <f t="shared" si="1"/>
        <v>0</v>
      </c>
      <c r="J92" s="16"/>
      <c r="K92" s="317"/>
      <c r="L92" s="317"/>
      <c r="M92" s="67"/>
    </row>
    <row r="93" spans="1:13" x14ac:dyDescent="0.25">
      <c r="A93" s="232">
        <v>87</v>
      </c>
      <c r="B93" s="50" t="s">
        <v>689</v>
      </c>
      <c r="C93" s="575" t="s">
        <v>690</v>
      </c>
      <c r="D93" s="576"/>
      <c r="E93" s="50"/>
      <c r="F93" s="50"/>
      <c r="G93" s="87">
        <v>32772.53</v>
      </c>
      <c r="H93" s="87">
        <v>32772.53</v>
      </c>
      <c r="I93" s="87">
        <f t="shared" si="1"/>
        <v>0</v>
      </c>
      <c r="J93" s="16"/>
      <c r="K93" s="317"/>
      <c r="L93" s="317"/>
      <c r="M93" s="67"/>
    </row>
    <row r="94" spans="1:13" x14ac:dyDescent="0.25">
      <c r="A94" s="232">
        <v>88</v>
      </c>
      <c r="B94" s="50" t="s">
        <v>691</v>
      </c>
      <c r="C94" s="575" t="s">
        <v>692</v>
      </c>
      <c r="D94" s="576"/>
      <c r="E94" s="50"/>
      <c r="F94" s="50"/>
      <c r="G94" s="87">
        <v>59637.08</v>
      </c>
      <c r="H94" s="87">
        <v>59637.08</v>
      </c>
      <c r="I94" s="87">
        <f t="shared" si="1"/>
        <v>0</v>
      </c>
      <c r="J94" s="16"/>
      <c r="K94" s="317"/>
      <c r="L94" s="317"/>
      <c r="M94" s="67"/>
    </row>
    <row r="95" spans="1:13" x14ac:dyDescent="0.25">
      <c r="A95" s="232">
        <v>89</v>
      </c>
      <c r="B95" s="50" t="s">
        <v>693</v>
      </c>
      <c r="C95" s="575" t="s">
        <v>694</v>
      </c>
      <c r="D95" s="576"/>
      <c r="E95" s="50"/>
      <c r="F95" s="50"/>
      <c r="G95" s="87">
        <v>28759.56</v>
      </c>
      <c r="H95" s="87">
        <v>28759.56</v>
      </c>
      <c r="I95" s="87">
        <f t="shared" si="1"/>
        <v>0</v>
      </c>
      <c r="J95" s="16"/>
      <c r="K95" s="317"/>
      <c r="L95" s="317"/>
      <c r="M95" s="67"/>
    </row>
    <row r="96" spans="1:13" x14ac:dyDescent="0.25">
      <c r="A96" s="452">
        <v>90</v>
      </c>
      <c r="B96" s="50" t="s">
        <v>695</v>
      </c>
      <c r="C96" s="575" t="s">
        <v>696</v>
      </c>
      <c r="D96" s="576"/>
      <c r="E96" s="50"/>
      <c r="F96" s="50"/>
      <c r="G96" s="87">
        <v>23408.95</v>
      </c>
      <c r="H96" s="87">
        <v>23408.95</v>
      </c>
      <c r="I96" s="87">
        <f t="shared" si="1"/>
        <v>0</v>
      </c>
      <c r="J96" s="16"/>
      <c r="K96" s="317"/>
      <c r="L96" s="317"/>
      <c r="M96" s="67"/>
    </row>
    <row r="97" spans="1:13" x14ac:dyDescent="0.25">
      <c r="A97" s="452">
        <v>91</v>
      </c>
      <c r="B97" s="50" t="s">
        <v>697</v>
      </c>
      <c r="C97" s="575" t="s">
        <v>698</v>
      </c>
      <c r="D97" s="576"/>
      <c r="E97" s="50"/>
      <c r="F97" s="50"/>
      <c r="G97" s="87">
        <v>59302.67</v>
      </c>
      <c r="H97" s="87">
        <v>59302.67</v>
      </c>
      <c r="I97" s="87">
        <f t="shared" si="1"/>
        <v>0</v>
      </c>
      <c r="J97" s="16"/>
      <c r="K97" s="317"/>
      <c r="L97" s="317"/>
      <c r="M97" s="67"/>
    </row>
    <row r="98" spans="1:13" x14ac:dyDescent="0.25">
      <c r="A98" s="232">
        <v>92</v>
      </c>
      <c r="B98" s="50" t="s">
        <v>699</v>
      </c>
      <c r="C98" s="575" t="s">
        <v>700</v>
      </c>
      <c r="D98" s="576"/>
      <c r="E98" s="50"/>
      <c r="F98" s="50"/>
      <c r="G98" s="87">
        <v>16664.939999999999</v>
      </c>
      <c r="H98" s="87">
        <v>16664.939999999999</v>
      </c>
      <c r="I98" s="87">
        <f t="shared" si="1"/>
        <v>0</v>
      </c>
      <c r="J98" s="16"/>
      <c r="K98" s="317"/>
      <c r="L98" s="317"/>
      <c r="M98" s="67"/>
    </row>
    <row r="99" spans="1:13" x14ac:dyDescent="0.25">
      <c r="A99" s="232">
        <v>93</v>
      </c>
      <c r="B99" s="50" t="s">
        <v>701</v>
      </c>
      <c r="C99" s="575" t="s">
        <v>702</v>
      </c>
      <c r="D99" s="576"/>
      <c r="E99" s="50"/>
      <c r="F99" s="50"/>
      <c r="G99" s="87">
        <v>73793.919999999998</v>
      </c>
      <c r="H99" s="87">
        <v>73793.919999999998</v>
      </c>
      <c r="I99" s="87">
        <f t="shared" si="1"/>
        <v>0</v>
      </c>
      <c r="J99" s="16"/>
      <c r="K99" s="317"/>
      <c r="L99" s="317"/>
      <c r="M99" s="67"/>
    </row>
    <row r="100" spans="1:13" x14ac:dyDescent="0.25">
      <c r="A100" s="232">
        <v>94</v>
      </c>
      <c r="B100" s="50" t="s">
        <v>703</v>
      </c>
      <c r="C100" s="575" t="s">
        <v>704</v>
      </c>
      <c r="D100" s="576"/>
      <c r="E100" s="50"/>
      <c r="F100" s="50"/>
      <c r="G100" s="87">
        <v>35615.040000000001</v>
      </c>
      <c r="H100" s="87">
        <v>35615.040000000001</v>
      </c>
      <c r="I100" s="87">
        <f t="shared" si="1"/>
        <v>0</v>
      </c>
      <c r="J100" s="16"/>
      <c r="K100" s="317"/>
      <c r="L100" s="317"/>
      <c r="M100" s="67"/>
    </row>
    <row r="101" spans="1:13" x14ac:dyDescent="0.25">
      <c r="A101" s="232">
        <v>95</v>
      </c>
      <c r="B101" s="50" t="s">
        <v>705</v>
      </c>
      <c r="C101" s="575" t="s">
        <v>706</v>
      </c>
      <c r="D101" s="576"/>
      <c r="E101" s="50"/>
      <c r="F101" s="50"/>
      <c r="G101" s="87">
        <v>80816.600000000006</v>
      </c>
      <c r="H101" s="87">
        <v>80816.600000000006</v>
      </c>
      <c r="I101" s="87">
        <f t="shared" si="1"/>
        <v>0</v>
      </c>
      <c r="J101" s="16"/>
      <c r="K101" s="317"/>
      <c r="L101" s="317"/>
      <c r="M101" s="67"/>
    </row>
    <row r="102" spans="1:13" x14ac:dyDescent="0.25">
      <c r="A102" s="452">
        <v>96</v>
      </c>
      <c r="B102" s="50" t="s">
        <v>707</v>
      </c>
      <c r="C102" s="575" t="s">
        <v>708</v>
      </c>
      <c r="D102" s="576"/>
      <c r="E102" s="50"/>
      <c r="F102" s="50"/>
      <c r="G102" s="87">
        <v>27867.79</v>
      </c>
      <c r="H102" s="87">
        <v>27867.79</v>
      </c>
      <c r="I102" s="87">
        <f t="shared" si="1"/>
        <v>0</v>
      </c>
      <c r="J102" s="16"/>
      <c r="K102" s="317"/>
      <c r="L102" s="317"/>
      <c r="M102" s="67"/>
    </row>
    <row r="103" spans="1:13" x14ac:dyDescent="0.25">
      <c r="A103" s="452">
        <v>97</v>
      </c>
      <c r="B103" s="50" t="s">
        <v>709</v>
      </c>
      <c r="C103" s="575" t="s">
        <v>710</v>
      </c>
      <c r="D103" s="576"/>
      <c r="E103" s="50"/>
      <c r="F103" s="50"/>
      <c r="G103" s="87">
        <v>51472.93</v>
      </c>
      <c r="H103" s="87">
        <v>51472.93</v>
      </c>
      <c r="I103" s="87">
        <f t="shared" si="1"/>
        <v>0</v>
      </c>
      <c r="J103" s="16"/>
      <c r="K103" s="317"/>
      <c r="L103" s="317"/>
      <c r="M103" s="67"/>
    </row>
    <row r="104" spans="1:13" x14ac:dyDescent="0.25">
      <c r="A104" s="232">
        <v>98</v>
      </c>
      <c r="B104" s="50" t="s">
        <v>711</v>
      </c>
      <c r="C104" s="575" t="s">
        <v>712</v>
      </c>
      <c r="D104" s="576"/>
      <c r="E104" s="50"/>
      <c r="F104" s="50"/>
      <c r="G104" s="87">
        <v>32995.47</v>
      </c>
      <c r="H104" s="87">
        <v>32995.47</v>
      </c>
      <c r="I104" s="87">
        <f t="shared" si="1"/>
        <v>0</v>
      </c>
      <c r="J104" s="16"/>
      <c r="K104" s="317"/>
      <c r="L104" s="317"/>
      <c r="M104" s="67"/>
    </row>
    <row r="105" spans="1:13" x14ac:dyDescent="0.25">
      <c r="A105" s="232">
        <v>99</v>
      </c>
      <c r="B105" s="50" t="s">
        <v>713</v>
      </c>
      <c r="C105" s="575" t="s">
        <v>714</v>
      </c>
      <c r="D105" s="576"/>
      <c r="E105" s="50"/>
      <c r="F105" s="50"/>
      <c r="G105" s="87">
        <v>16720.68</v>
      </c>
      <c r="H105" s="87">
        <v>16720.68</v>
      </c>
      <c r="I105" s="87">
        <f t="shared" si="1"/>
        <v>0</v>
      </c>
      <c r="J105" s="16"/>
      <c r="K105" s="317"/>
      <c r="L105" s="317"/>
      <c r="M105" s="67"/>
    </row>
    <row r="106" spans="1:13" x14ac:dyDescent="0.25">
      <c r="A106" s="232">
        <v>100</v>
      </c>
      <c r="B106" s="50" t="s">
        <v>715</v>
      </c>
      <c r="C106" s="575" t="s">
        <v>716</v>
      </c>
      <c r="D106" s="576"/>
      <c r="E106" s="50"/>
      <c r="F106" s="50"/>
      <c r="G106" s="87">
        <v>37521.199999999997</v>
      </c>
      <c r="H106" s="87">
        <v>37521.199999999997</v>
      </c>
      <c r="I106" s="87">
        <f t="shared" si="1"/>
        <v>0</v>
      </c>
      <c r="J106" s="16"/>
      <c r="K106" s="317"/>
      <c r="L106" s="317"/>
      <c r="M106" s="67"/>
    </row>
    <row r="107" spans="1:13" x14ac:dyDescent="0.25">
      <c r="A107" s="232">
        <v>101</v>
      </c>
      <c r="B107" s="50" t="s">
        <v>717</v>
      </c>
      <c r="C107" s="575" t="s">
        <v>718</v>
      </c>
      <c r="D107" s="576"/>
      <c r="E107" s="50"/>
      <c r="F107" s="50"/>
      <c r="G107" s="87">
        <v>11147.12</v>
      </c>
      <c r="H107" s="87">
        <v>11147.12</v>
      </c>
      <c r="I107" s="87">
        <f t="shared" si="1"/>
        <v>0</v>
      </c>
      <c r="J107" s="16"/>
      <c r="K107" s="317"/>
      <c r="L107" s="317"/>
      <c r="M107" s="67"/>
    </row>
    <row r="108" spans="1:13" x14ac:dyDescent="0.25">
      <c r="A108" s="452">
        <v>102</v>
      </c>
      <c r="B108" s="50" t="s">
        <v>719</v>
      </c>
      <c r="C108" s="575" t="s">
        <v>720</v>
      </c>
      <c r="D108" s="576"/>
      <c r="E108" s="50"/>
      <c r="F108" s="50"/>
      <c r="G108" s="87">
        <v>54063.519999999997</v>
      </c>
      <c r="H108" s="87">
        <v>54063.519999999997</v>
      </c>
      <c r="I108" s="87">
        <f t="shared" si="1"/>
        <v>0</v>
      </c>
      <c r="J108" s="16"/>
      <c r="K108" s="317"/>
      <c r="L108" s="317"/>
      <c r="M108" s="67"/>
    </row>
    <row r="109" spans="1:13" x14ac:dyDescent="0.25">
      <c r="A109" s="452">
        <v>103</v>
      </c>
      <c r="B109" s="50" t="s">
        <v>721</v>
      </c>
      <c r="C109" s="575" t="s">
        <v>722</v>
      </c>
      <c r="D109" s="576"/>
      <c r="E109" s="50"/>
      <c r="F109" s="50"/>
      <c r="G109" s="87">
        <v>65500.46</v>
      </c>
      <c r="H109" s="87">
        <v>65500.46</v>
      </c>
      <c r="I109" s="87">
        <f t="shared" si="1"/>
        <v>0</v>
      </c>
      <c r="J109" s="16"/>
      <c r="K109" s="317"/>
      <c r="L109" s="317"/>
      <c r="M109" s="67"/>
    </row>
    <row r="110" spans="1:13" x14ac:dyDescent="0.25">
      <c r="A110" s="232">
        <v>104</v>
      </c>
      <c r="B110" s="50" t="s">
        <v>723</v>
      </c>
      <c r="C110" s="575" t="s">
        <v>724</v>
      </c>
      <c r="D110" s="576"/>
      <c r="E110" s="50"/>
      <c r="F110" s="50"/>
      <c r="G110" s="87">
        <v>17032.8</v>
      </c>
      <c r="H110" s="87">
        <v>17032.8</v>
      </c>
      <c r="I110" s="87">
        <f t="shared" si="1"/>
        <v>0</v>
      </c>
      <c r="J110" s="16"/>
      <c r="K110" s="317"/>
      <c r="L110" s="317"/>
      <c r="M110" s="67"/>
    </row>
    <row r="111" spans="1:13" x14ac:dyDescent="0.25">
      <c r="A111" s="232">
        <v>105</v>
      </c>
      <c r="B111" s="50" t="s">
        <v>725</v>
      </c>
      <c r="C111" s="575" t="s">
        <v>726</v>
      </c>
      <c r="D111" s="576"/>
      <c r="E111" s="50"/>
      <c r="F111" s="50"/>
      <c r="G111" s="87">
        <v>71341.55</v>
      </c>
      <c r="H111" s="87">
        <v>71341.55</v>
      </c>
      <c r="I111" s="87">
        <f t="shared" si="1"/>
        <v>0</v>
      </c>
      <c r="J111" s="16"/>
      <c r="K111" s="317"/>
      <c r="L111" s="317"/>
      <c r="M111" s="67"/>
    </row>
    <row r="112" spans="1:13" x14ac:dyDescent="0.25">
      <c r="A112" s="232">
        <v>106</v>
      </c>
      <c r="B112" s="50" t="s">
        <v>727</v>
      </c>
      <c r="C112" s="575" t="s">
        <v>728</v>
      </c>
      <c r="D112" s="576"/>
      <c r="E112" s="50"/>
      <c r="F112" s="50"/>
      <c r="G112" s="87">
        <v>359873.54</v>
      </c>
      <c r="H112" s="87">
        <v>359873.54</v>
      </c>
      <c r="I112" s="87">
        <f t="shared" si="1"/>
        <v>0</v>
      </c>
      <c r="J112" s="16"/>
      <c r="K112" s="317"/>
      <c r="L112" s="317"/>
      <c r="M112" s="67"/>
    </row>
    <row r="113" spans="1:13" x14ac:dyDescent="0.25">
      <c r="A113" s="232">
        <v>107</v>
      </c>
      <c r="B113" s="50" t="s">
        <v>729</v>
      </c>
      <c r="C113" s="575" t="s">
        <v>730</v>
      </c>
      <c r="D113" s="576"/>
      <c r="E113" s="50"/>
      <c r="F113" s="50"/>
      <c r="G113" s="87">
        <v>18192.099999999999</v>
      </c>
      <c r="H113" s="87">
        <v>18192.099999999999</v>
      </c>
      <c r="I113" s="87">
        <f t="shared" si="1"/>
        <v>0</v>
      </c>
      <c r="J113" s="16"/>
      <c r="K113" s="317"/>
      <c r="L113" s="317"/>
      <c r="M113" s="67"/>
    </row>
    <row r="114" spans="1:13" x14ac:dyDescent="0.25">
      <c r="A114" s="452">
        <v>108</v>
      </c>
      <c r="B114" s="50" t="s">
        <v>731</v>
      </c>
      <c r="C114" s="575" t="s">
        <v>732</v>
      </c>
      <c r="D114" s="576"/>
      <c r="E114" s="50"/>
      <c r="F114" s="50"/>
      <c r="G114" s="87">
        <v>23297.48</v>
      </c>
      <c r="H114" s="87">
        <v>23297.48</v>
      </c>
      <c r="I114" s="87">
        <f t="shared" si="1"/>
        <v>0</v>
      </c>
      <c r="J114" s="16"/>
      <c r="K114" s="317"/>
      <c r="L114" s="317"/>
      <c r="M114" s="67"/>
    </row>
    <row r="115" spans="1:13" x14ac:dyDescent="0.25">
      <c r="A115" s="452">
        <v>109</v>
      </c>
      <c r="B115" s="50" t="s">
        <v>733</v>
      </c>
      <c r="C115" s="575" t="s">
        <v>734</v>
      </c>
      <c r="D115" s="576"/>
      <c r="E115" s="50"/>
      <c r="F115" s="50"/>
      <c r="G115" s="87">
        <v>14446.66</v>
      </c>
      <c r="H115" s="87">
        <v>14446.66</v>
      </c>
      <c r="I115" s="87">
        <f t="shared" si="1"/>
        <v>0</v>
      </c>
      <c r="J115" s="16"/>
      <c r="K115" s="317"/>
      <c r="L115" s="317"/>
      <c r="M115" s="67"/>
    </row>
    <row r="116" spans="1:13" x14ac:dyDescent="0.25">
      <c r="A116" s="232">
        <v>110</v>
      </c>
      <c r="B116" s="50" t="s">
        <v>735</v>
      </c>
      <c r="C116" s="575" t="s">
        <v>736</v>
      </c>
      <c r="D116" s="576"/>
      <c r="E116" s="50"/>
      <c r="F116" s="50"/>
      <c r="G116" s="87">
        <v>127634.5</v>
      </c>
      <c r="H116" s="87">
        <v>127634.5</v>
      </c>
      <c r="I116" s="87">
        <f t="shared" si="1"/>
        <v>0</v>
      </c>
      <c r="J116" s="16"/>
      <c r="K116" s="317"/>
      <c r="L116" s="317"/>
      <c r="M116" s="67"/>
    </row>
    <row r="117" spans="1:13" x14ac:dyDescent="0.25">
      <c r="A117" s="232">
        <v>111</v>
      </c>
      <c r="B117" s="50" t="s">
        <v>737</v>
      </c>
      <c r="C117" s="575" t="s">
        <v>738</v>
      </c>
      <c r="D117" s="576"/>
      <c r="E117" s="50"/>
      <c r="F117" s="50"/>
      <c r="G117" s="87">
        <v>10366.82</v>
      </c>
      <c r="H117" s="87">
        <v>10366.82</v>
      </c>
      <c r="I117" s="87">
        <f t="shared" si="1"/>
        <v>0</v>
      </c>
      <c r="J117" s="16"/>
      <c r="K117" s="317"/>
      <c r="L117" s="317"/>
      <c r="M117" s="67"/>
    </row>
    <row r="118" spans="1:13" x14ac:dyDescent="0.25">
      <c r="A118" s="232">
        <v>112</v>
      </c>
      <c r="B118" s="50" t="s">
        <v>739</v>
      </c>
      <c r="C118" s="575" t="s">
        <v>740</v>
      </c>
      <c r="D118" s="576"/>
      <c r="E118" s="50"/>
      <c r="F118" s="50"/>
      <c r="G118" s="87">
        <v>55735.59</v>
      </c>
      <c r="H118" s="87">
        <v>55735.59</v>
      </c>
      <c r="I118" s="87">
        <f t="shared" si="1"/>
        <v>0</v>
      </c>
      <c r="J118" s="16"/>
      <c r="K118" s="317"/>
      <c r="L118" s="317"/>
      <c r="M118" s="67"/>
    </row>
    <row r="119" spans="1:13" x14ac:dyDescent="0.25">
      <c r="A119" s="232">
        <v>113</v>
      </c>
      <c r="B119" s="50" t="s">
        <v>741</v>
      </c>
      <c r="C119" s="575" t="s">
        <v>742</v>
      </c>
      <c r="D119" s="576"/>
      <c r="E119" s="50"/>
      <c r="F119" s="50"/>
      <c r="G119" s="87">
        <v>17583.46</v>
      </c>
      <c r="H119" s="87">
        <v>17583.46</v>
      </c>
      <c r="I119" s="87">
        <f t="shared" si="1"/>
        <v>0</v>
      </c>
      <c r="J119" s="16"/>
      <c r="K119" s="317"/>
      <c r="L119" s="317"/>
      <c r="M119" s="67"/>
    </row>
    <row r="120" spans="1:13" x14ac:dyDescent="0.25">
      <c r="A120" s="452">
        <v>114</v>
      </c>
      <c r="B120" s="50" t="s">
        <v>743</v>
      </c>
      <c r="C120" s="575" t="s">
        <v>744</v>
      </c>
      <c r="D120" s="576"/>
      <c r="E120" s="50"/>
      <c r="F120" s="50"/>
      <c r="G120" s="87">
        <v>10032.41</v>
      </c>
      <c r="H120" s="87">
        <v>10032.41</v>
      </c>
      <c r="I120" s="87">
        <f t="shared" si="1"/>
        <v>0</v>
      </c>
      <c r="J120" s="16"/>
      <c r="K120" s="317"/>
      <c r="L120" s="317"/>
      <c r="M120" s="67"/>
    </row>
    <row r="121" spans="1:13" x14ac:dyDescent="0.25">
      <c r="A121" s="452">
        <v>115</v>
      </c>
      <c r="B121" s="50" t="s">
        <v>745</v>
      </c>
      <c r="C121" s="575" t="s">
        <v>746</v>
      </c>
      <c r="D121" s="576"/>
      <c r="E121" s="50"/>
      <c r="F121" s="50"/>
      <c r="G121" s="87">
        <v>11704.47</v>
      </c>
      <c r="H121" s="87">
        <v>11704.47</v>
      </c>
      <c r="I121" s="87">
        <f t="shared" si="1"/>
        <v>0</v>
      </c>
      <c r="J121" s="16"/>
      <c r="K121" s="317"/>
      <c r="L121" s="317"/>
      <c r="M121" s="67"/>
    </row>
    <row r="122" spans="1:13" x14ac:dyDescent="0.25">
      <c r="A122" s="232">
        <v>116</v>
      </c>
      <c r="B122" s="50" t="s">
        <v>747</v>
      </c>
      <c r="C122" s="575" t="s">
        <v>748</v>
      </c>
      <c r="D122" s="576"/>
      <c r="E122" s="50"/>
      <c r="F122" s="50"/>
      <c r="G122" s="87">
        <v>163450.18</v>
      </c>
      <c r="H122" s="87">
        <v>163450.18</v>
      </c>
      <c r="I122" s="87">
        <f t="shared" si="1"/>
        <v>0</v>
      </c>
      <c r="J122" s="16"/>
      <c r="K122" s="317"/>
      <c r="L122" s="317"/>
      <c r="M122" s="67"/>
    </row>
    <row r="123" spans="1:13" x14ac:dyDescent="0.25">
      <c r="A123" s="232">
        <v>117</v>
      </c>
      <c r="B123" s="50" t="s">
        <v>749</v>
      </c>
      <c r="C123" s="575" t="s">
        <v>750</v>
      </c>
      <c r="D123" s="576"/>
      <c r="E123" s="50"/>
      <c r="F123" s="50"/>
      <c r="G123" s="87">
        <v>7022.68</v>
      </c>
      <c r="H123" s="87">
        <v>7022.68</v>
      </c>
      <c r="I123" s="87">
        <f t="shared" si="1"/>
        <v>0</v>
      </c>
      <c r="J123" s="16"/>
      <c r="K123" s="317"/>
      <c r="L123" s="317"/>
      <c r="M123" s="67"/>
    </row>
    <row r="124" spans="1:13" x14ac:dyDescent="0.25">
      <c r="A124" s="232">
        <v>118</v>
      </c>
      <c r="B124" s="50" t="s">
        <v>751</v>
      </c>
      <c r="C124" s="575" t="s">
        <v>752</v>
      </c>
      <c r="D124" s="576"/>
      <c r="E124" s="50"/>
      <c r="F124" s="50"/>
      <c r="G124" s="87">
        <v>40140.769999999997</v>
      </c>
      <c r="H124" s="87">
        <v>40140.769999999997</v>
      </c>
      <c r="I124" s="87">
        <f t="shared" si="1"/>
        <v>0</v>
      </c>
      <c r="J124" s="16"/>
      <c r="K124" s="317"/>
      <c r="L124" s="317"/>
      <c r="M124" s="67"/>
    </row>
    <row r="125" spans="1:13" x14ac:dyDescent="0.25">
      <c r="A125" s="232">
        <v>119</v>
      </c>
      <c r="B125" s="50" t="s">
        <v>753</v>
      </c>
      <c r="C125" s="575" t="s">
        <v>754</v>
      </c>
      <c r="D125" s="576"/>
      <c r="E125" s="50"/>
      <c r="F125" s="50"/>
      <c r="G125" s="87">
        <v>51437.26</v>
      </c>
      <c r="H125" s="87">
        <v>51437.26</v>
      </c>
      <c r="I125" s="87">
        <f t="shared" si="1"/>
        <v>0</v>
      </c>
      <c r="J125" s="16"/>
      <c r="K125" s="317"/>
      <c r="L125" s="317"/>
      <c r="M125" s="67"/>
    </row>
    <row r="126" spans="1:13" x14ac:dyDescent="0.25">
      <c r="A126" s="452">
        <v>120</v>
      </c>
      <c r="B126" s="50" t="s">
        <v>755</v>
      </c>
      <c r="C126" s="575" t="s">
        <v>756</v>
      </c>
      <c r="D126" s="576"/>
      <c r="E126" s="50"/>
      <c r="F126" s="50"/>
      <c r="G126" s="87">
        <v>24880.37</v>
      </c>
      <c r="H126" s="87">
        <v>24880.37</v>
      </c>
      <c r="I126" s="87">
        <f t="shared" si="1"/>
        <v>0</v>
      </c>
      <c r="J126" s="16"/>
      <c r="K126" s="317"/>
      <c r="L126" s="317"/>
      <c r="M126" s="67"/>
    </row>
    <row r="127" spans="1:13" x14ac:dyDescent="0.25">
      <c r="A127" s="452">
        <v>121</v>
      </c>
      <c r="B127" s="50" t="s">
        <v>757</v>
      </c>
      <c r="C127" s="575" t="s">
        <v>758</v>
      </c>
      <c r="D127" s="576"/>
      <c r="E127" s="50"/>
      <c r="F127" s="50"/>
      <c r="G127" s="87">
        <v>328215.73</v>
      </c>
      <c r="H127" s="87">
        <v>328215.73</v>
      </c>
      <c r="I127" s="87">
        <f t="shared" si="1"/>
        <v>0</v>
      </c>
      <c r="J127" s="16"/>
      <c r="K127" s="317"/>
      <c r="L127" s="317"/>
      <c r="M127" s="67"/>
    </row>
    <row r="128" spans="1:13" x14ac:dyDescent="0.25">
      <c r="A128" s="232">
        <v>122</v>
      </c>
      <c r="B128" s="50" t="s">
        <v>759</v>
      </c>
      <c r="C128" s="575" t="s">
        <v>760</v>
      </c>
      <c r="D128" s="576"/>
      <c r="E128" s="50"/>
      <c r="F128" s="50"/>
      <c r="G128" s="87">
        <v>32204.02</v>
      </c>
      <c r="H128" s="87">
        <v>32204.02</v>
      </c>
      <c r="I128" s="87">
        <f t="shared" si="1"/>
        <v>0</v>
      </c>
      <c r="J128" s="16"/>
      <c r="K128" s="317"/>
      <c r="L128" s="317"/>
      <c r="M128" s="67"/>
    </row>
    <row r="129" spans="1:13" x14ac:dyDescent="0.25">
      <c r="A129" s="232">
        <v>123</v>
      </c>
      <c r="B129" s="50" t="s">
        <v>761</v>
      </c>
      <c r="C129" s="575" t="s">
        <v>762</v>
      </c>
      <c r="D129" s="576"/>
      <c r="E129" s="50"/>
      <c r="F129" s="50"/>
      <c r="G129" s="87">
        <v>34556.06</v>
      </c>
      <c r="H129" s="87">
        <v>34556.06</v>
      </c>
      <c r="I129" s="87">
        <f t="shared" si="1"/>
        <v>0</v>
      </c>
      <c r="J129" s="16"/>
      <c r="K129" s="317"/>
      <c r="L129" s="317"/>
      <c r="M129" s="67"/>
    </row>
    <row r="130" spans="1:13" x14ac:dyDescent="0.25">
      <c r="A130" s="232">
        <v>124</v>
      </c>
      <c r="B130" s="50" t="s">
        <v>763</v>
      </c>
      <c r="C130" s="575" t="s">
        <v>764</v>
      </c>
      <c r="D130" s="576"/>
      <c r="E130" s="50"/>
      <c r="F130" s="50"/>
      <c r="G130" s="87">
        <v>37267.040000000001</v>
      </c>
      <c r="H130" s="87">
        <v>37267.040000000001</v>
      </c>
      <c r="I130" s="87">
        <f t="shared" si="1"/>
        <v>0</v>
      </c>
      <c r="J130" s="16"/>
      <c r="K130" s="317"/>
      <c r="L130" s="317"/>
      <c r="M130" s="67"/>
    </row>
    <row r="131" spans="1:13" x14ac:dyDescent="0.25">
      <c r="A131" s="232">
        <v>125</v>
      </c>
      <c r="B131" s="50" t="s">
        <v>765</v>
      </c>
      <c r="C131" s="575" t="s">
        <v>766</v>
      </c>
      <c r="D131" s="576"/>
      <c r="E131" s="50"/>
      <c r="F131" s="50"/>
      <c r="G131" s="87">
        <v>100324.06</v>
      </c>
      <c r="H131" s="87">
        <v>100324.06</v>
      </c>
      <c r="I131" s="87">
        <f t="shared" si="1"/>
        <v>0</v>
      </c>
      <c r="J131" s="16"/>
      <c r="K131" s="317"/>
      <c r="L131" s="317"/>
      <c r="M131" s="67"/>
    </row>
    <row r="132" spans="1:13" x14ac:dyDescent="0.25">
      <c r="A132" s="452">
        <v>126</v>
      </c>
      <c r="B132" s="50" t="s">
        <v>767</v>
      </c>
      <c r="C132" s="575" t="s">
        <v>768</v>
      </c>
      <c r="D132" s="576"/>
      <c r="E132" s="50"/>
      <c r="F132" s="50"/>
      <c r="G132" s="87">
        <v>49225.67</v>
      </c>
      <c r="H132" s="87">
        <v>49225.67</v>
      </c>
      <c r="I132" s="87">
        <f t="shared" si="1"/>
        <v>0</v>
      </c>
      <c r="J132" s="16"/>
      <c r="K132" s="317"/>
      <c r="L132" s="317"/>
      <c r="M132" s="67"/>
    </row>
    <row r="133" spans="1:13" x14ac:dyDescent="0.25">
      <c r="A133" s="452">
        <v>127</v>
      </c>
      <c r="B133" s="50" t="s">
        <v>769</v>
      </c>
      <c r="C133" s="575" t="s">
        <v>770</v>
      </c>
      <c r="D133" s="576"/>
      <c r="E133" s="50"/>
      <c r="F133" s="50"/>
      <c r="G133" s="87">
        <v>83576.63</v>
      </c>
      <c r="H133" s="87">
        <v>83576.63</v>
      </c>
      <c r="I133" s="87">
        <f t="shared" si="1"/>
        <v>0</v>
      </c>
      <c r="J133" s="16"/>
      <c r="K133" s="317"/>
      <c r="L133" s="317"/>
      <c r="M133" s="67"/>
    </row>
    <row r="134" spans="1:13" x14ac:dyDescent="0.25">
      <c r="A134" s="232">
        <v>128</v>
      </c>
      <c r="B134" s="50" t="s">
        <v>771</v>
      </c>
      <c r="C134" s="575" t="s">
        <v>772</v>
      </c>
      <c r="D134" s="576"/>
      <c r="E134" s="50"/>
      <c r="F134" s="50"/>
      <c r="G134" s="87">
        <v>53104.87</v>
      </c>
      <c r="H134" s="87">
        <v>53104.87</v>
      </c>
      <c r="I134" s="87">
        <f t="shared" si="1"/>
        <v>0</v>
      </c>
      <c r="J134" s="16"/>
      <c r="K134" s="317"/>
      <c r="L134" s="317"/>
      <c r="M134" s="67"/>
    </row>
    <row r="135" spans="1:13" x14ac:dyDescent="0.25">
      <c r="A135" s="232">
        <v>129</v>
      </c>
      <c r="B135" s="50" t="s">
        <v>773</v>
      </c>
      <c r="C135" s="575" t="s">
        <v>774</v>
      </c>
      <c r="D135" s="576"/>
      <c r="E135" s="50"/>
      <c r="F135" s="50"/>
      <c r="G135" s="87">
        <v>42804.93</v>
      </c>
      <c r="H135" s="87">
        <v>42804.93</v>
      </c>
      <c r="I135" s="87">
        <f t="shared" si="1"/>
        <v>0</v>
      </c>
      <c r="J135" s="16"/>
      <c r="K135" s="317"/>
      <c r="L135" s="317"/>
      <c r="M135" s="67"/>
    </row>
    <row r="136" spans="1:13" x14ac:dyDescent="0.25">
      <c r="A136" s="232">
        <v>130</v>
      </c>
      <c r="B136" s="50" t="s">
        <v>775</v>
      </c>
      <c r="C136" s="575" t="s">
        <v>776</v>
      </c>
      <c r="D136" s="576"/>
      <c r="E136" s="50"/>
      <c r="F136" s="50"/>
      <c r="G136" s="87">
        <v>18860.919999999998</v>
      </c>
      <c r="H136" s="87">
        <v>18860.919999999998</v>
      </c>
      <c r="I136" s="87">
        <f t="shared" si="1"/>
        <v>0</v>
      </c>
      <c r="J136" s="16"/>
      <c r="K136" s="317"/>
      <c r="L136" s="317"/>
      <c r="M136" s="67"/>
    </row>
    <row r="137" spans="1:13" x14ac:dyDescent="0.25">
      <c r="A137" s="232">
        <v>131</v>
      </c>
      <c r="B137" s="50" t="s">
        <v>777</v>
      </c>
      <c r="C137" s="575" t="s">
        <v>778</v>
      </c>
      <c r="D137" s="576"/>
      <c r="E137" s="50"/>
      <c r="F137" s="50"/>
      <c r="G137" s="87">
        <v>86390.16</v>
      </c>
      <c r="H137" s="87">
        <v>86390.16</v>
      </c>
      <c r="I137" s="87">
        <f t="shared" ref="I137:I200" si="2">G137-H137</f>
        <v>0</v>
      </c>
      <c r="J137" s="16"/>
      <c r="K137" s="317"/>
      <c r="L137" s="317"/>
      <c r="M137" s="67"/>
    </row>
    <row r="138" spans="1:13" x14ac:dyDescent="0.25">
      <c r="A138" s="452">
        <v>132</v>
      </c>
      <c r="B138" s="50" t="s">
        <v>779</v>
      </c>
      <c r="C138" s="575" t="s">
        <v>780</v>
      </c>
      <c r="D138" s="576"/>
      <c r="E138" s="50"/>
      <c r="F138" s="50"/>
      <c r="G138" s="87">
        <v>231307.15</v>
      </c>
      <c r="H138" s="87">
        <v>231307.15</v>
      </c>
      <c r="I138" s="87">
        <f t="shared" si="2"/>
        <v>0</v>
      </c>
      <c r="J138" s="16"/>
      <c r="K138" s="317"/>
      <c r="L138" s="317"/>
      <c r="M138" s="67"/>
    </row>
    <row r="139" spans="1:13" x14ac:dyDescent="0.25">
      <c r="A139" s="452">
        <v>133</v>
      </c>
      <c r="B139" s="50" t="s">
        <v>781</v>
      </c>
      <c r="C139" s="575" t="s">
        <v>782</v>
      </c>
      <c r="D139" s="576"/>
      <c r="E139" s="50"/>
      <c r="F139" s="50"/>
      <c r="G139" s="87">
        <v>78029.820000000007</v>
      </c>
      <c r="H139" s="87">
        <v>78029.820000000007</v>
      </c>
      <c r="I139" s="87">
        <f t="shared" si="2"/>
        <v>0</v>
      </c>
      <c r="J139" s="16"/>
      <c r="K139" s="317"/>
      <c r="L139" s="317"/>
      <c r="M139" s="67"/>
    </row>
    <row r="140" spans="1:13" x14ac:dyDescent="0.25">
      <c r="A140" s="232">
        <v>134</v>
      </c>
      <c r="B140" s="50" t="s">
        <v>783</v>
      </c>
      <c r="C140" s="575" t="s">
        <v>784</v>
      </c>
      <c r="D140" s="576"/>
      <c r="E140" s="50"/>
      <c r="F140" s="50"/>
      <c r="G140" s="87">
        <v>101215.83</v>
      </c>
      <c r="H140" s="87">
        <v>101215.83</v>
      </c>
      <c r="I140" s="87">
        <f t="shared" si="2"/>
        <v>0</v>
      </c>
      <c r="J140" s="16"/>
      <c r="K140" s="317"/>
      <c r="L140" s="317"/>
      <c r="M140" s="67"/>
    </row>
    <row r="141" spans="1:13" x14ac:dyDescent="0.25">
      <c r="A141" s="232">
        <v>135</v>
      </c>
      <c r="B141" s="50" t="s">
        <v>785</v>
      </c>
      <c r="C141" s="575" t="s">
        <v>4903</v>
      </c>
      <c r="D141" s="576"/>
      <c r="E141" s="50"/>
      <c r="F141" s="50"/>
      <c r="G141" s="87">
        <v>54475.96</v>
      </c>
      <c r="H141" s="87">
        <v>54475.96</v>
      </c>
      <c r="I141" s="87">
        <f t="shared" si="2"/>
        <v>0</v>
      </c>
      <c r="J141" s="16"/>
      <c r="K141" s="317"/>
      <c r="L141" s="317"/>
      <c r="M141" s="67"/>
    </row>
    <row r="142" spans="1:13" x14ac:dyDescent="0.25">
      <c r="A142" s="232">
        <v>136</v>
      </c>
      <c r="B142" s="50" t="s">
        <v>786</v>
      </c>
      <c r="C142" s="575" t="s">
        <v>787</v>
      </c>
      <c r="D142" s="576"/>
      <c r="E142" s="50"/>
      <c r="F142" s="50"/>
      <c r="G142" s="87">
        <v>96088.15</v>
      </c>
      <c r="H142" s="87">
        <v>96088.15</v>
      </c>
      <c r="I142" s="87">
        <f t="shared" si="2"/>
        <v>0</v>
      </c>
      <c r="J142" s="16"/>
      <c r="K142" s="317"/>
      <c r="L142" s="317"/>
      <c r="M142" s="67"/>
    </row>
    <row r="143" spans="1:13" x14ac:dyDescent="0.25">
      <c r="A143" s="232">
        <v>137</v>
      </c>
      <c r="B143" s="50" t="s">
        <v>788</v>
      </c>
      <c r="C143" s="575" t="s">
        <v>789</v>
      </c>
      <c r="D143" s="576"/>
      <c r="E143" s="50"/>
      <c r="F143" s="50"/>
      <c r="G143" s="87">
        <v>322481.65000000002</v>
      </c>
      <c r="H143" s="87">
        <v>322481.65000000002</v>
      </c>
      <c r="I143" s="87">
        <f t="shared" si="2"/>
        <v>0</v>
      </c>
      <c r="J143" s="16"/>
      <c r="K143" s="317"/>
      <c r="L143" s="317"/>
      <c r="M143" s="67"/>
    </row>
    <row r="144" spans="1:13" x14ac:dyDescent="0.25">
      <c r="A144" s="452">
        <v>138</v>
      </c>
      <c r="B144" s="50" t="s">
        <v>790</v>
      </c>
      <c r="C144" s="575" t="s">
        <v>791</v>
      </c>
      <c r="D144" s="576"/>
      <c r="E144" s="50"/>
      <c r="F144" s="50"/>
      <c r="G144" s="87">
        <v>26753.08</v>
      </c>
      <c r="H144" s="87">
        <v>26753.08</v>
      </c>
      <c r="I144" s="87">
        <f t="shared" si="2"/>
        <v>0</v>
      </c>
      <c r="J144" s="16"/>
      <c r="K144" s="317"/>
      <c r="L144" s="317"/>
      <c r="M144" s="67"/>
    </row>
    <row r="145" spans="1:13" x14ac:dyDescent="0.25">
      <c r="A145" s="452">
        <v>139</v>
      </c>
      <c r="B145" s="50" t="s">
        <v>792</v>
      </c>
      <c r="C145" s="575" t="s">
        <v>793</v>
      </c>
      <c r="D145" s="576"/>
      <c r="E145" s="50"/>
      <c r="F145" s="50"/>
      <c r="G145" s="87">
        <v>18258.98</v>
      </c>
      <c r="H145" s="87">
        <v>18258.98</v>
      </c>
      <c r="I145" s="87">
        <f t="shared" si="2"/>
        <v>0</v>
      </c>
      <c r="J145" s="16"/>
      <c r="K145" s="317"/>
      <c r="L145" s="317"/>
      <c r="M145" s="67"/>
    </row>
    <row r="146" spans="1:13" x14ac:dyDescent="0.25">
      <c r="A146" s="232">
        <v>140</v>
      </c>
      <c r="B146" s="50" t="s">
        <v>794</v>
      </c>
      <c r="C146" s="575" t="s">
        <v>795</v>
      </c>
      <c r="D146" s="576"/>
      <c r="E146" s="50"/>
      <c r="F146" s="50"/>
      <c r="G146" s="87">
        <v>21736.880000000001</v>
      </c>
      <c r="H146" s="87">
        <v>21736.880000000001</v>
      </c>
      <c r="I146" s="87">
        <f t="shared" si="2"/>
        <v>0</v>
      </c>
      <c r="J146" s="16"/>
      <c r="K146" s="317"/>
      <c r="L146" s="317"/>
      <c r="M146" s="67"/>
    </row>
    <row r="147" spans="1:13" x14ac:dyDescent="0.25">
      <c r="A147" s="232">
        <v>141</v>
      </c>
      <c r="B147" s="50" t="s">
        <v>796</v>
      </c>
      <c r="C147" s="575" t="s">
        <v>797</v>
      </c>
      <c r="D147" s="576"/>
      <c r="E147" s="50"/>
      <c r="F147" s="50"/>
      <c r="G147" s="87">
        <v>30320.16</v>
      </c>
      <c r="H147" s="87">
        <v>30320.16</v>
      </c>
      <c r="I147" s="87">
        <f t="shared" si="2"/>
        <v>0</v>
      </c>
      <c r="J147" s="16"/>
      <c r="K147" s="317"/>
      <c r="L147" s="317"/>
      <c r="M147" s="67"/>
    </row>
    <row r="148" spans="1:13" x14ac:dyDescent="0.25">
      <c r="A148" s="232">
        <v>142</v>
      </c>
      <c r="B148" s="50" t="s">
        <v>798</v>
      </c>
      <c r="C148" s="575" t="s">
        <v>799</v>
      </c>
      <c r="D148" s="576"/>
      <c r="E148" s="50"/>
      <c r="F148" s="50"/>
      <c r="G148" s="87">
        <v>35893.72</v>
      </c>
      <c r="H148" s="87">
        <v>35893.72</v>
      </c>
      <c r="I148" s="87">
        <f t="shared" si="2"/>
        <v>0</v>
      </c>
      <c r="J148" s="16"/>
      <c r="K148" s="317"/>
      <c r="L148" s="317"/>
      <c r="M148" s="67"/>
    </row>
    <row r="149" spans="1:13" x14ac:dyDescent="0.25">
      <c r="A149" s="232">
        <v>143</v>
      </c>
      <c r="B149" s="50" t="s">
        <v>800</v>
      </c>
      <c r="C149" s="575" t="s">
        <v>801</v>
      </c>
      <c r="D149" s="576"/>
      <c r="E149" s="50" t="s">
        <v>2337</v>
      </c>
      <c r="F149" s="50"/>
      <c r="G149" s="87">
        <v>37267.040000000001</v>
      </c>
      <c r="H149" s="87">
        <v>37267.040000000001</v>
      </c>
      <c r="I149" s="87">
        <f t="shared" si="2"/>
        <v>0</v>
      </c>
      <c r="J149" s="16"/>
      <c r="K149" s="317"/>
      <c r="L149" s="317"/>
      <c r="M149" s="67"/>
    </row>
    <row r="150" spans="1:13" x14ac:dyDescent="0.25">
      <c r="A150" s="452">
        <v>144</v>
      </c>
      <c r="B150" s="50" t="s">
        <v>802</v>
      </c>
      <c r="C150" s="575" t="s">
        <v>803</v>
      </c>
      <c r="D150" s="576"/>
      <c r="E150" s="50"/>
      <c r="F150" s="50"/>
      <c r="G150" s="87">
        <v>13376.54</v>
      </c>
      <c r="H150" s="87">
        <v>13376.54</v>
      </c>
      <c r="I150" s="87">
        <f t="shared" si="2"/>
        <v>0</v>
      </c>
      <c r="J150" s="16"/>
      <c r="K150" s="317"/>
      <c r="L150" s="317"/>
      <c r="M150" s="67"/>
    </row>
    <row r="151" spans="1:13" x14ac:dyDescent="0.25">
      <c r="A151" s="452">
        <v>145</v>
      </c>
      <c r="B151" s="50" t="s">
        <v>804</v>
      </c>
      <c r="C151" s="575" t="s">
        <v>805</v>
      </c>
      <c r="D151" s="576"/>
      <c r="E151" s="50"/>
      <c r="F151" s="50"/>
      <c r="G151" s="87">
        <v>66882.710000000006</v>
      </c>
      <c r="H151" s="87">
        <v>66882.710000000006</v>
      </c>
      <c r="I151" s="87">
        <f t="shared" si="2"/>
        <v>0</v>
      </c>
      <c r="J151" s="16"/>
      <c r="K151" s="317"/>
      <c r="L151" s="317"/>
      <c r="M151" s="67"/>
    </row>
    <row r="152" spans="1:13" x14ac:dyDescent="0.25">
      <c r="A152" s="232">
        <v>146</v>
      </c>
      <c r="B152" s="50" t="s">
        <v>806</v>
      </c>
      <c r="C152" s="575" t="s">
        <v>807</v>
      </c>
      <c r="D152" s="576"/>
      <c r="E152" s="50"/>
      <c r="F152" s="50"/>
      <c r="G152" s="87">
        <v>8360.34</v>
      </c>
      <c r="H152" s="87">
        <v>8360.34</v>
      </c>
      <c r="I152" s="87">
        <f t="shared" si="2"/>
        <v>0</v>
      </c>
      <c r="J152" s="16"/>
      <c r="K152" s="317"/>
      <c r="L152" s="317"/>
      <c r="M152" s="67"/>
    </row>
    <row r="153" spans="1:13" x14ac:dyDescent="0.25">
      <c r="A153" s="232">
        <v>147</v>
      </c>
      <c r="B153" s="50" t="s">
        <v>808</v>
      </c>
      <c r="C153" s="575" t="s">
        <v>809</v>
      </c>
      <c r="D153" s="576"/>
      <c r="E153" s="50"/>
      <c r="F153" s="50"/>
      <c r="G153" s="87">
        <v>68661.789999999994</v>
      </c>
      <c r="H153" s="87">
        <v>68661.789999999994</v>
      </c>
      <c r="I153" s="87">
        <f t="shared" si="2"/>
        <v>0</v>
      </c>
      <c r="J153" s="16"/>
      <c r="K153" s="317"/>
      <c r="L153" s="317"/>
      <c r="M153" s="67"/>
    </row>
    <row r="154" spans="1:13" x14ac:dyDescent="0.25">
      <c r="A154" s="232">
        <v>148</v>
      </c>
      <c r="B154" s="50" t="s">
        <v>810</v>
      </c>
      <c r="C154" s="575" t="s">
        <v>811</v>
      </c>
      <c r="D154" s="576"/>
      <c r="E154" s="50"/>
      <c r="F154" s="50"/>
      <c r="G154" s="87">
        <v>21982.12</v>
      </c>
      <c r="H154" s="87">
        <v>21982.12</v>
      </c>
      <c r="I154" s="87">
        <f t="shared" si="2"/>
        <v>0</v>
      </c>
      <c r="J154" s="16"/>
      <c r="K154" s="317"/>
      <c r="L154" s="317"/>
      <c r="M154" s="67"/>
    </row>
    <row r="155" spans="1:13" x14ac:dyDescent="0.25">
      <c r="A155" s="232">
        <v>149</v>
      </c>
      <c r="B155" s="50" t="s">
        <v>812</v>
      </c>
      <c r="C155" s="575" t="s">
        <v>813</v>
      </c>
      <c r="D155" s="576"/>
      <c r="E155" s="50"/>
      <c r="F155" s="50"/>
      <c r="G155" s="87">
        <v>19618.93</v>
      </c>
      <c r="H155" s="87">
        <v>19618.93</v>
      </c>
      <c r="I155" s="87">
        <f t="shared" si="2"/>
        <v>0</v>
      </c>
      <c r="J155" s="16"/>
      <c r="K155" s="317"/>
      <c r="L155" s="317"/>
      <c r="M155" s="67"/>
    </row>
    <row r="156" spans="1:13" x14ac:dyDescent="0.25">
      <c r="A156" s="452">
        <v>150</v>
      </c>
      <c r="B156" s="50" t="s">
        <v>814</v>
      </c>
      <c r="C156" s="575" t="s">
        <v>815</v>
      </c>
      <c r="D156" s="576"/>
      <c r="E156" s="50"/>
      <c r="F156" s="50"/>
      <c r="G156" s="87">
        <v>47598.19</v>
      </c>
      <c r="H156" s="87">
        <v>47598.19</v>
      </c>
      <c r="I156" s="87">
        <f t="shared" si="2"/>
        <v>0</v>
      </c>
      <c r="J156" s="16"/>
      <c r="K156" s="317"/>
      <c r="L156" s="317"/>
      <c r="M156" s="67"/>
    </row>
    <row r="157" spans="1:13" x14ac:dyDescent="0.25">
      <c r="A157" s="452">
        <v>151</v>
      </c>
      <c r="B157" s="50" t="s">
        <v>816</v>
      </c>
      <c r="C157" s="575" t="s">
        <v>817</v>
      </c>
      <c r="D157" s="576"/>
      <c r="E157" s="50"/>
      <c r="F157" s="50"/>
      <c r="G157" s="87">
        <v>10039.09</v>
      </c>
      <c r="H157" s="87">
        <v>10039.09</v>
      </c>
      <c r="I157" s="87">
        <f t="shared" si="2"/>
        <v>0</v>
      </c>
      <c r="J157" s="16"/>
      <c r="K157" s="317"/>
      <c r="L157" s="317"/>
      <c r="M157" s="67"/>
    </row>
    <row r="158" spans="1:13" x14ac:dyDescent="0.25">
      <c r="A158" s="232">
        <v>152</v>
      </c>
      <c r="B158" s="50" t="s">
        <v>818</v>
      </c>
      <c r="C158" s="575" t="s">
        <v>819</v>
      </c>
      <c r="D158" s="576"/>
      <c r="E158" s="50"/>
      <c r="F158" s="50"/>
      <c r="G158" s="87">
        <v>14446.66</v>
      </c>
      <c r="H158" s="87">
        <v>14446.66</v>
      </c>
      <c r="I158" s="87">
        <f t="shared" si="2"/>
        <v>0</v>
      </c>
      <c r="J158" s="16"/>
      <c r="K158" s="317"/>
      <c r="L158" s="317"/>
      <c r="M158" s="67"/>
    </row>
    <row r="159" spans="1:13" x14ac:dyDescent="0.25">
      <c r="A159" s="232">
        <v>153</v>
      </c>
      <c r="B159" s="50" t="s">
        <v>820</v>
      </c>
      <c r="C159" s="575" t="s">
        <v>821</v>
      </c>
      <c r="D159" s="576"/>
      <c r="E159" s="50"/>
      <c r="F159" s="50"/>
      <c r="G159" s="87">
        <v>127188.61</v>
      </c>
      <c r="H159" s="87">
        <v>127188.61</v>
      </c>
      <c r="I159" s="87">
        <f t="shared" si="2"/>
        <v>0</v>
      </c>
      <c r="J159" s="16"/>
      <c r="K159" s="317"/>
      <c r="L159" s="317"/>
      <c r="M159" s="67"/>
    </row>
    <row r="160" spans="1:13" x14ac:dyDescent="0.25">
      <c r="A160" s="232">
        <v>154</v>
      </c>
      <c r="B160" s="50" t="s">
        <v>822</v>
      </c>
      <c r="C160" s="575" t="s">
        <v>823</v>
      </c>
      <c r="D160" s="576"/>
      <c r="E160" s="50"/>
      <c r="F160" s="50"/>
      <c r="G160" s="87">
        <v>57686.33</v>
      </c>
      <c r="H160" s="87">
        <v>57686.33</v>
      </c>
      <c r="I160" s="87">
        <f t="shared" si="2"/>
        <v>0</v>
      </c>
      <c r="J160" s="16"/>
      <c r="K160" s="317"/>
      <c r="L160" s="317"/>
      <c r="M160" s="67"/>
    </row>
    <row r="161" spans="1:13" x14ac:dyDescent="0.25">
      <c r="A161" s="232">
        <v>155</v>
      </c>
      <c r="B161" s="50" t="s">
        <v>824</v>
      </c>
      <c r="C161" s="575" t="s">
        <v>825</v>
      </c>
      <c r="D161" s="576"/>
      <c r="E161" s="50"/>
      <c r="F161" s="50"/>
      <c r="G161" s="87">
        <v>143039.81</v>
      </c>
      <c r="H161" s="87">
        <v>143039.81</v>
      </c>
      <c r="I161" s="87">
        <f t="shared" si="2"/>
        <v>0</v>
      </c>
      <c r="J161" s="16"/>
      <c r="K161" s="317"/>
      <c r="L161" s="317"/>
      <c r="M161" s="67"/>
    </row>
    <row r="162" spans="1:13" x14ac:dyDescent="0.25">
      <c r="A162" s="452">
        <v>156</v>
      </c>
      <c r="B162" s="50" t="s">
        <v>826</v>
      </c>
      <c r="C162" s="575" t="s">
        <v>827</v>
      </c>
      <c r="D162" s="576"/>
      <c r="E162" s="50"/>
      <c r="F162" s="50"/>
      <c r="G162" s="87">
        <v>40129.620000000003</v>
      </c>
      <c r="H162" s="87">
        <v>40129.620000000003</v>
      </c>
      <c r="I162" s="87">
        <f t="shared" si="2"/>
        <v>0</v>
      </c>
      <c r="J162" s="16"/>
      <c r="K162" s="317"/>
      <c r="L162" s="317"/>
      <c r="M162" s="67"/>
    </row>
    <row r="163" spans="1:13" x14ac:dyDescent="0.25">
      <c r="A163" s="452">
        <v>157</v>
      </c>
      <c r="B163" s="50" t="s">
        <v>828</v>
      </c>
      <c r="C163" s="575" t="s">
        <v>829</v>
      </c>
      <c r="D163" s="576"/>
      <c r="E163" s="50"/>
      <c r="F163" s="50"/>
      <c r="G163" s="87">
        <v>7223.33</v>
      </c>
      <c r="H163" s="87">
        <v>7223.33</v>
      </c>
      <c r="I163" s="87">
        <f t="shared" si="2"/>
        <v>0</v>
      </c>
      <c r="J163" s="16"/>
      <c r="K163" s="317"/>
      <c r="L163" s="317"/>
      <c r="M163" s="67"/>
    </row>
    <row r="164" spans="1:13" x14ac:dyDescent="0.25">
      <c r="A164" s="232">
        <v>158</v>
      </c>
      <c r="B164" s="50" t="s">
        <v>830</v>
      </c>
      <c r="C164" s="575" t="s">
        <v>831</v>
      </c>
      <c r="D164" s="576"/>
      <c r="E164" s="50"/>
      <c r="F164" s="50"/>
      <c r="G164" s="87">
        <v>33477.019999999997</v>
      </c>
      <c r="H164" s="87">
        <v>33477.019999999997</v>
      </c>
      <c r="I164" s="87">
        <f t="shared" si="2"/>
        <v>0</v>
      </c>
      <c r="J164" s="16"/>
      <c r="K164" s="317"/>
      <c r="L164" s="317"/>
      <c r="M164" s="67"/>
    </row>
    <row r="165" spans="1:13" x14ac:dyDescent="0.25">
      <c r="A165" s="232">
        <v>159</v>
      </c>
      <c r="B165" s="50" t="s">
        <v>832</v>
      </c>
      <c r="C165" s="575" t="s">
        <v>833</v>
      </c>
      <c r="D165" s="576"/>
      <c r="E165" s="50"/>
      <c r="F165" s="50"/>
      <c r="G165" s="87">
        <v>10534.03</v>
      </c>
      <c r="H165" s="87">
        <v>10534.03</v>
      </c>
      <c r="I165" s="87">
        <f t="shared" si="2"/>
        <v>0</v>
      </c>
      <c r="J165" s="16"/>
      <c r="K165" s="317"/>
      <c r="L165" s="317"/>
      <c r="M165" s="67"/>
    </row>
    <row r="166" spans="1:13" x14ac:dyDescent="0.25">
      <c r="A166" s="232">
        <v>160</v>
      </c>
      <c r="B166" s="50" t="s">
        <v>834</v>
      </c>
      <c r="C166" s="575" t="s">
        <v>835</v>
      </c>
      <c r="D166" s="576"/>
      <c r="E166" s="50"/>
      <c r="F166" s="50"/>
      <c r="G166" s="87">
        <v>20064.810000000001</v>
      </c>
      <c r="H166" s="87">
        <v>20064.810000000001</v>
      </c>
      <c r="I166" s="87">
        <f t="shared" si="2"/>
        <v>0</v>
      </c>
      <c r="J166" s="16"/>
      <c r="K166" s="317"/>
      <c r="L166" s="317"/>
      <c r="M166" s="67"/>
    </row>
    <row r="167" spans="1:13" x14ac:dyDescent="0.25">
      <c r="A167" s="232">
        <v>161</v>
      </c>
      <c r="B167" s="50" t="s">
        <v>836</v>
      </c>
      <c r="C167" s="575" t="s">
        <v>837</v>
      </c>
      <c r="D167" s="576"/>
      <c r="E167" s="50"/>
      <c r="F167" s="50"/>
      <c r="G167" s="87">
        <v>16377.35</v>
      </c>
      <c r="H167" s="87">
        <v>16377.35</v>
      </c>
      <c r="I167" s="87">
        <f t="shared" si="2"/>
        <v>0</v>
      </c>
      <c r="J167" s="16"/>
      <c r="K167" s="317"/>
      <c r="L167" s="317"/>
      <c r="M167" s="67"/>
    </row>
    <row r="168" spans="1:13" x14ac:dyDescent="0.25">
      <c r="A168" s="452">
        <v>162</v>
      </c>
      <c r="B168" s="50" t="s">
        <v>838</v>
      </c>
      <c r="C168" s="575" t="s">
        <v>839</v>
      </c>
      <c r="D168" s="576"/>
      <c r="E168" s="50"/>
      <c r="F168" s="50"/>
      <c r="G168" s="87">
        <v>110630.68</v>
      </c>
      <c r="H168" s="87">
        <v>110630.68</v>
      </c>
      <c r="I168" s="87">
        <f t="shared" si="2"/>
        <v>0</v>
      </c>
      <c r="J168" s="16"/>
      <c r="K168" s="317"/>
      <c r="L168" s="317"/>
      <c r="M168" s="67"/>
    </row>
    <row r="169" spans="1:13" x14ac:dyDescent="0.25">
      <c r="A169" s="452">
        <v>163</v>
      </c>
      <c r="B169" s="50" t="s">
        <v>840</v>
      </c>
      <c r="C169" s="575" t="s">
        <v>841</v>
      </c>
      <c r="D169" s="576"/>
      <c r="E169" s="50"/>
      <c r="F169" s="50"/>
      <c r="G169" s="87">
        <v>43250.82</v>
      </c>
      <c r="H169" s="87">
        <v>43250.82</v>
      </c>
      <c r="I169" s="87">
        <f t="shared" si="2"/>
        <v>0</v>
      </c>
      <c r="J169" s="16"/>
      <c r="K169" s="317"/>
      <c r="L169" s="317"/>
      <c r="M169" s="67"/>
    </row>
    <row r="170" spans="1:13" x14ac:dyDescent="0.25">
      <c r="A170" s="232">
        <v>164</v>
      </c>
      <c r="B170" s="50" t="s">
        <v>842</v>
      </c>
      <c r="C170" s="575" t="s">
        <v>843</v>
      </c>
      <c r="D170" s="576"/>
      <c r="E170" s="50"/>
      <c r="F170" s="50"/>
      <c r="G170" s="87">
        <v>19181.96</v>
      </c>
      <c r="H170" s="87">
        <v>19181.96</v>
      </c>
      <c r="I170" s="87">
        <f t="shared" si="2"/>
        <v>0</v>
      </c>
      <c r="J170" s="16"/>
      <c r="K170" s="317"/>
      <c r="L170" s="317"/>
      <c r="M170" s="67"/>
    </row>
    <row r="171" spans="1:13" x14ac:dyDescent="0.25">
      <c r="A171" s="232">
        <v>165</v>
      </c>
      <c r="B171" s="50" t="s">
        <v>844</v>
      </c>
      <c r="C171" s="575" t="s">
        <v>845</v>
      </c>
      <c r="D171" s="576"/>
      <c r="E171" s="50"/>
      <c r="F171" s="50"/>
      <c r="G171" s="87">
        <v>105819.59</v>
      </c>
      <c r="H171" s="87">
        <v>105819.59</v>
      </c>
      <c r="I171" s="87">
        <f t="shared" si="2"/>
        <v>0</v>
      </c>
      <c r="J171" s="16"/>
      <c r="K171" s="317"/>
      <c r="L171" s="317"/>
      <c r="M171" s="67"/>
    </row>
    <row r="172" spans="1:13" x14ac:dyDescent="0.25">
      <c r="A172" s="232">
        <v>166</v>
      </c>
      <c r="B172" s="50" t="s">
        <v>846</v>
      </c>
      <c r="C172" s="575" t="s">
        <v>847</v>
      </c>
      <c r="D172" s="576"/>
      <c r="E172" s="50"/>
      <c r="F172" s="50"/>
      <c r="G172" s="87">
        <v>29428.39</v>
      </c>
      <c r="H172" s="87">
        <v>29428.39</v>
      </c>
      <c r="I172" s="87">
        <f t="shared" si="2"/>
        <v>0</v>
      </c>
      <c r="J172" s="16"/>
      <c r="K172" s="317"/>
      <c r="L172" s="317"/>
      <c r="M172" s="67"/>
    </row>
    <row r="173" spans="1:13" x14ac:dyDescent="0.25">
      <c r="A173" s="232">
        <v>167</v>
      </c>
      <c r="B173" s="50" t="s">
        <v>848</v>
      </c>
      <c r="C173" s="575" t="s">
        <v>849</v>
      </c>
      <c r="D173" s="576"/>
      <c r="E173" s="50"/>
      <c r="F173" s="50"/>
      <c r="G173" s="87">
        <v>53461.58</v>
      </c>
      <c r="H173" s="87">
        <v>53461.58</v>
      </c>
      <c r="I173" s="87">
        <f t="shared" si="2"/>
        <v>0</v>
      </c>
      <c r="J173" s="16"/>
      <c r="K173" s="317"/>
      <c r="L173" s="317"/>
      <c r="M173" s="67"/>
    </row>
    <row r="174" spans="1:13" x14ac:dyDescent="0.25">
      <c r="A174" s="452">
        <v>168</v>
      </c>
      <c r="B174" s="50" t="s">
        <v>850</v>
      </c>
      <c r="C174" s="575" t="s">
        <v>851</v>
      </c>
      <c r="D174" s="576"/>
      <c r="E174" s="50"/>
      <c r="F174" s="50"/>
      <c r="G174" s="87">
        <v>27388.47</v>
      </c>
      <c r="H174" s="87">
        <v>27388.47</v>
      </c>
      <c r="I174" s="87">
        <f t="shared" si="2"/>
        <v>0</v>
      </c>
      <c r="J174" s="16"/>
      <c r="K174" s="317"/>
      <c r="L174" s="317"/>
      <c r="M174" s="67"/>
    </row>
    <row r="175" spans="1:13" x14ac:dyDescent="0.25">
      <c r="A175" s="452">
        <v>169</v>
      </c>
      <c r="B175" s="50" t="s">
        <v>852</v>
      </c>
      <c r="C175" s="575" t="s">
        <v>853</v>
      </c>
      <c r="D175" s="576"/>
      <c r="E175" s="50"/>
      <c r="F175" s="50"/>
      <c r="G175" s="87">
        <v>28003.79</v>
      </c>
      <c r="H175" s="87">
        <v>28003.79</v>
      </c>
      <c r="I175" s="87">
        <f t="shared" si="2"/>
        <v>0</v>
      </c>
      <c r="J175" s="16"/>
      <c r="K175" s="317"/>
      <c r="L175" s="317"/>
      <c r="M175" s="67"/>
    </row>
    <row r="176" spans="1:13" x14ac:dyDescent="0.25">
      <c r="A176" s="232">
        <v>170</v>
      </c>
      <c r="B176" s="50" t="s">
        <v>854</v>
      </c>
      <c r="C176" s="575" t="s">
        <v>855</v>
      </c>
      <c r="D176" s="576"/>
      <c r="E176" s="50"/>
      <c r="F176" s="50"/>
      <c r="G176" s="87">
        <v>13376.54</v>
      </c>
      <c r="H176" s="87">
        <v>13376.54</v>
      </c>
      <c r="I176" s="87">
        <f t="shared" si="2"/>
        <v>0</v>
      </c>
      <c r="J176" s="16"/>
      <c r="K176" s="317"/>
      <c r="L176" s="317"/>
      <c r="M176" s="67"/>
    </row>
    <row r="177" spans="1:13" x14ac:dyDescent="0.25">
      <c r="A177" s="232">
        <v>171</v>
      </c>
      <c r="B177" s="50" t="s">
        <v>856</v>
      </c>
      <c r="C177" s="575" t="s">
        <v>857</v>
      </c>
      <c r="D177" s="576"/>
      <c r="E177" s="50"/>
      <c r="F177" s="50"/>
      <c r="G177" s="87">
        <v>13376.54</v>
      </c>
      <c r="H177" s="87">
        <v>13376.54</v>
      </c>
      <c r="I177" s="87">
        <f t="shared" si="2"/>
        <v>0</v>
      </c>
      <c r="J177" s="16"/>
      <c r="K177" s="317"/>
      <c r="L177" s="317"/>
      <c r="M177" s="67"/>
    </row>
    <row r="178" spans="1:13" x14ac:dyDescent="0.25">
      <c r="A178" s="232">
        <v>172</v>
      </c>
      <c r="B178" s="50" t="s">
        <v>858</v>
      </c>
      <c r="C178" s="575" t="s">
        <v>859</v>
      </c>
      <c r="D178" s="576"/>
      <c r="E178" s="50"/>
      <c r="F178" s="50"/>
      <c r="G178" s="87">
        <v>40129.629999999997</v>
      </c>
      <c r="H178" s="87">
        <v>40129.629999999997</v>
      </c>
      <c r="I178" s="87">
        <f t="shared" si="2"/>
        <v>0</v>
      </c>
      <c r="J178" s="16"/>
      <c r="K178" s="317"/>
      <c r="L178" s="317"/>
      <c r="M178" s="67"/>
    </row>
    <row r="179" spans="1:13" x14ac:dyDescent="0.25">
      <c r="A179" s="232">
        <v>173</v>
      </c>
      <c r="B179" s="50" t="s">
        <v>860</v>
      </c>
      <c r="C179" s="575" t="s">
        <v>861</v>
      </c>
      <c r="D179" s="576"/>
      <c r="E179" s="50"/>
      <c r="F179" s="50"/>
      <c r="G179" s="87">
        <v>33802.519999999997</v>
      </c>
      <c r="H179" s="87">
        <v>33802.519999999997</v>
      </c>
      <c r="I179" s="87">
        <f t="shared" si="2"/>
        <v>0</v>
      </c>
      <c r="J179" s="16"/>
      <c r="K179" s="317"/>
      <c r="L179" s="317"/>
      <c r="M179" s="67"/>
    </row>
    <row r="180" spans="1:13" x14ac:dyDescent="0.25">
      <c r="A180" s="452">
        <v>174</v>
      </c>
      <c r="B180" s="50" t="s">
        <v>862</v>
      </c>
      <c r="C180" s="575" t="s">
        <v>863</v>
      </c>
      <c r="D180" s="576"/>
      <c r="E180" s="50"/>
      <c r="F180" s="50"/>
      <c r="G180" s="87">
        <v>16274.79</v>
      </c>
      <c r="H180" s="87">
        <v>16274.79</v>
      </c>
      <c r="I180" s="87">
        <f t="shared" si="2"/>
        <v>0</v>
      </c>
      <c r="J180" s="16"/>
      <c r="K180" s="317"/>
      <c r="L180" s="317"/>
      <c r="M180" s="67"/>
    </row>
    <row r="181" spans="1:13" x14ac:dyDescent="0.25">
      <c r="A181" s="452">
        <v>175</v>
      </c>
      <c r="B181" s="50" t="s">
        <v>864</v>
      </c>
      <c r="C181" s="575" t="s">
        <v>865</v>
      </c>
      <c r="D181" s="576"/>
      <c r="E181" s="50"/>
      <c r="F181" s="50"/>
      <c r="G181" s="87">
        <v>50162.03</v>
      </c>
      <c r="H181" s="87">
        <v>50162.03</v>
      </c>
      <c r="I181" s="87">
        <f t="shared" si="2"/>
        <v>0</v>
      </c>
      <c r="J181" s="16"/>
      <c r="K181" s="317"/>
      <c r="L181" s="317"/>
      <c r="M181" s="67"/>
    </row>
    <row r="182" spans="1:13" x14ac:dyDescent="0.25">
      <c r="A182" s="232">
        <v>176</v>
      </c>
      <c r="B182" s="50" t="s">
        <v>866</v>
      </c>
      <c r="C182" s="575" t="s">
        <v>867</v>
      </c>
      <c r="D182" s="576"/>
      <c r="E182" s="50"/>
      <c r="F182" s="50"/>
      <c r="G182" s="87">
        <v>14781.08</v>
      </c>
      <c r="H182" s="87">
        <v>14781.08</v>
      </c>
      <c r="I182" s="87">
        <f t="shared" si="2"/>
        <v>0</v>
      </c>
      <c r="J182" s="16"/>
      <c r="K182" s="317"/>
      <c r="L182" s="317"/>
      <c r="M182" s="67"/>
    </row>
    <row r="183" spans="1:13" x14ac:dyDescent="0.25">
      <c r="A183" s="232">
        <v>177</v>
      </c>
      <c r="B183" s="50" t="s">
        <v>868</v>
      </c>
      <c r="C183" s="575" t="s">
        <v>869</v>
      </c>
      <c r="D183" s="576"/>
      <c r="E183" s="50"/>
      <c r="F183" s="50"/>
      <c r="G183" s="87">
        <v>28324.83</v>
      </c>
      <c r="H183" s="87">
        <v>28324.83</v>
      </c>
      <c r="I183" s="87">
        <f t="shared" si="2"/>
        <v>0</v>
      </c>
      <c r="J183" s="16"/>
      <c r="K183" s="317"/>
      <c r="L183" s="317"/>
      <c r="M183" s="67"/>
    </row>
    <row r="184" spans="1:13" x14ac:dyDescent="0.25">
      <c r="A184" s="232">
        <v>178</v>
      </c>
      <c r="B184" s="50" t="s">
        <v>870</v>
      </c>
      <c r="C184" s="575" t="s">
        <v>871</v>
      </c>
      <c r="D184" s="576"/>
      <c r="E184" s="50"/>
      <c r="F184" s="50"/>
      <c r="G184" s="87">
        <v>10032.41</v>
      </c>
      <c r="H184" s="87">
        <v>10032.41</v>
      </c>
      <c r="I184" s="87">
        <f t="shared" si="2"/>
        <v>0</v>
      </c>
      <c r="J184" s="16"/>
      <c r="K184" s="317"/>
      <c r="L184" s="317"/>
      <c r="M184" s="67"/>
    </row>
    <row r="185" spans="1:13" x14ac:dyDescent="0.25">
      <c r="A185" s="232">
        <v>179</v>
      </c>
      <c r="B185" s="50" t="s">
        <v>872</v>
      </c>
      <c r="C185" s="575" t="s">
        <v>873</v>
      </c>
      <c r="D185" s="576"/>
      <c r="E185" s="50"/>
      <c r="F185" s="50"/>
      <c r="G185" s="87">
        <v>10032.41</v>
      </c>
      <c r="H185" s="87">
        <v>10032.41</v>
      </c>
      <c r="I185" s="87">
        <f t="shared" si="2"/>
        <v>0</v>
      </c>
      <c r="J185" s="16"/>
      <c r="K185" s="317"/>
      <c r="L185" s="317"/>
      <c r="M185" s="67"/>
    </row>
    <row r="186" spans="1:13" x14ac:dyDescent="0.25">
      <c r="A186" s="452">
        <v>180</v>
      </c>
      <c r="B186" s="50" t="s">
        <v>874</v>
      </c>
      <c r="C186" s="575" t="s">
        <v>875</v>
      </c>
      <c r="D186" s="576"/>
      <c r="E186" s="50"/>
      <c r="F186" s="50"/>
      <c r="G186" s="87">
        <v>11303.18</v>
      </c>
      <c r="H186" s="87">
        <v>11303.18</v>
      </c>
      <c r="I186" s="87">
        <f t="shared" si="2"/>
        <v>0</v>
      </c>
      <c r="J186" s="16"/>
      <c r="K186" s="317"/>
      <c r="L186" s="317"/>
      <c r="M186" s="67"/>
    </row>
    <row r="187" spans="1:13" x14ac:dyDescent="0.25">
      <c r="A187" s="452">
        <v>181</v>
      </c>
      <c r="B187" s="50" t="s">
        <v>876</v>
      </c>
      <c r="C187" s="575" t="s">
        <v>877</v>
      </c>
      <c r="D187" s="576"/>
      <c r="E187" s="50"/>
      <c r="F187" s="50"/>
      <c r="G187" s="87">
        <v>8917.69</v>
      </c>
      <c r="H187" s="87">
        <v>8917.69</v>
      </c>
      <c r="I187" s="87">
        <f t="shared" si="2"/>
        <v>0</v>
      </c>
      <c r="J187" s="16"/>
      <c r="K187" s="317"/>
      <c r="L187" s="317"/>
      <c r="M187" s="67"/>
    </row>
    <row r="188" spans="1:13" x14ac:dyDescent="0.25">
      <c r="A188" s="232">
        <v>182</v>
      </c>
      <c r="B188" s="50" t="s">
        <v>878</v>
      </c>
      <c r="C188" s="575" t="s">
        <v>879</v>
      </c>
      <c r="D188" s="576"/>
      <c r="E188" s="50"/>
      <c r="F188" s="50"/>
      <c r="G188" s="87">
        <v>18945.64</v>
      </c>
      <c r="H188" s="87">
        <v>18945.64</v>
      </c>
      <c r="I188" s="87">
        <f t="shared" si="2"/>
        <v>0</v>
      </c>
      <c r="J188" s="16"/>
      <c r="K188" s="317"/>
      <c r="L188" s="317"/>
      <c r="M188" s="67"/>
    </row>
    <row r="189" spans="1:13" x14ac:dyDescent="0.25">
      <c r="A189" s="232">
        <v>183</v>
      </c>
      <c r="B189" s="50" t="s">
        <v>880</v>
      </c>
      <c r="C189" s="575" t="s">
        <v>881</v>
      </c>
      <c r="D189" s="576"/>
      <c r="E189" s="50"/>
      <c r="F189" s="50"/>
      <c r="G189" s="87">
        <v>63616.6</v>
      </c>
      <c r="H189" s="87">
        <v>63616.6</v>
      </c>
      <c r="I189" s="87">
        <f t="shared" si="2"/>
        <v>0</v>
      </c>
      <c r="J189" s="16"/>
      <c r="K189" s="317"/>
      <c r="L189" s="317"/>
      <c r="M189" s="67"/>
    </row>
    <row r="190" spans="1:13" x14ac:dyDescent="0.25">
      <c r="A190" s="232">
        <v>184</v>
      </c>
      <c r="B190" s="50" t="s">
        <v>882</v>
      </c>
      <c r="C190" s="575" t="s">
        <v>883</v>
      </c>
      <c r="D190" s="576"/>
      <c r="E190" s="50"/>
      <c r="F190" s="50"/>
      <c r="G190" s="87">
        <v>71586.789999999994</v>
      </c>
      <c r="H190" s="87">
        <v>71586.789999999994</v>
      </c>
      <c r="I190" s="87">
        <f t="shared" si="2"/>
        <v>0</v>
      </c>
      <c r="J190" s="16"/>
      <c r="K190" s="317"/>
      <c r="L190" s="317"/>
      <c r="M190" s="67"/>
    </row>
    <row r="191" spans="1:13" x14ac:dyDescent="0.25">
      <c r="A191" s="232">
        <v>185</v>
      </c>
      <c r="B191" s="50" t="s">
        <v>884</v>
      </c>
      <c r="C191" s="575" t="s">
        <v>885</v>
      </c>
      <c r="D191" s="576"/>
      <c r="E191" s="50"/>
      <c r="F191" s="50"/>
      <c r="G191" s="87">
        <v>10050.24</v>
      </c>
      <c r="H191" s="87">
        <v>10050.24</v>
      </c>
      <c r="I191" s="87">
        <f t="shared" si="2"/>
        <v>0</v>
      </c>
      <c r="J191" s="16"/>
      <c r="K191" s="317"/>
      <c r="L191" s="317"/>
      <c r="M191" s="67"/>
    </row>
    <row r="192" spans="1:13" x14ac:dyDescent="0.25">
      <c r="A192" s="452">
        <v>186</v>
      </c>
      <c r="B192" s="50" t="s">
        <v>886</v>
      </c>
      <c r="C192" s="575" t="s">
        <v>887</v>
      </c>
      <c r="D192" s="576"/>
      <c r="E192" s="50"/>
      <c r="F192" s="50"/>
      <c r="G192" s="87">
        <v>10868.44</v>
      </c>
      <c r="H192" s="87">
        <v>10868.44</v>
      </c>
      <c r="I192" s="87">
        <f t="shared" si="2"/>
        <v>0</v>
      </c>
      <c r="J192" s="16"/>
      <c r="K192" s="317"/>
      <c r="L192" s="317"/>
      <c r="M192" s="67"/>
    </row>
    <row r="193" spans="1:13" x14ac:dyDescent="0.25">
      <c r="A193" s="452">
        <v>187</v>
      </c>
      <c r="B193" s="50" t="s">
        <v>888</v>
      </c>
      <c r="C193" s="575" t="s">
        <v>889</v>
      </c>
      <c r="D193" s="576"/>
      <c r="E193" s="50"/>
      <c r="F193" s="50"/>
      <c r="G193" s="87">
        <v>52670.13</v>
      </c>
      <c r="H193" s="87">
        <v>52670.13</v>
      </c>
      <c r="I193" s="87">
        <f t="shared" si="2"/>
        <v>0</v>
      </c>
      <c r="J193" s="16"/>
      <c r="K193" s="317"/>
      <c r="L193" s="317"/>
      <c r="M193" s="67"/>
    </row>
    <row r="194" spans="1:13" x14ac:dyDescent="0.25">
      <c r="A194" s="232">
        <v>188</v>
      </c>
      <c r="B194" s="50" t="s">
        <v>890</v>
      </c>
      <c r="C194" s="575" t="s">
        <v>891</v>
      </c>
      <c r="D194" s="576"/>
      <c r="E194" s="50"/>
      <c r="F194" s="50"/>
      <c r="G194" s="87">
        <v>7802.98</v>
      </c>
      <c r="H194" s="87">
        <v>7802.98</v>
      </c>
      <c r="I194" s="87">
        <f t="shared" si="2"/>
        <v>0</v>
      </c>
      <c r="J194" s="16"/>
      <c r="K194" s="317"/>
      <c r="L194" s="317"/>
      <c r="M194" s="67"/>
    </row>
    <row r="195" spans="1:13" x14ac:dyDescent="0.25">
      <c r="A195" s="232">
        <v>189</v>
      </c>
      <c r="B195" s="50" t="s">
        <v>892</v>
      </c>
      <c r="C195" s="575" t="s">
        <v>893</v>
      </c>
      <c r="D195" s="576"/>
      <c r="E195" s="50"/>
      <c r="F195" s="50"/>
      <c r="G195" s="87">
        <v>35358.660000000003</v>
      </c>
      <c r="H195" s="87">
        <v>35358.660000000003</v>
      </c>
      <c r="I195" s="87">
        <f t="shared" si="2"/>
        <v>0</v>
      </c>
      <c r="J195" s="16"/>
      <c r="K195" s="317"/>
      <c r="L195" s="317"/>
      <c r="M195" s="67"/>
    </row>
    <row r="196" spans="1:13" x14ac:dyDescent="0.25">
      <c r="A196" s="232">
        <v>190</v>
      </c>
      <c r="B196" s="50" t="s">
        <v>894</v>
      </c>
      <c r="C196" s="575" t="s">
        <v>895</v>
      </c>
      <c r="D196" s="576"/>
      <c r="E196" s="50"/>
      <c r="F196" s="50"/>
      <c r="G196" s="87">
        <v>9987.82</v>
      </c>
      <c r="H196" s="87">
        <v>9987.82</v>
      </c>
      <c r="I196" s="87">
        <f t="shared" si="2"/>
        <v>0</v>
      </c>
      <c r="J196" s="16"/>
      <c r="K196" s="317"/>
      <c r="L196" s="317"/>
      <c r="M196" s="67"/>
    </row>
    <row r="197" spans="1:13" x14ac:dyDescent="0.25">
      <c r="A197" s="232">
        <v>191</v>
      </c>
      <c r="B197" s="50" t="s">
        <v>896</v>
      </c>
      <c r="C197" s="575" t="s">
        <v>897</v>
      </c>
      <c r="D197" s="576"/>
      <c r="E197" s="50"/>
      <c r="F197" s="50"/>
      <c r="G197" s="87">
        <v>12921.74</v>
      </c>
      <c r="H197" s="87">
        <v>12921.74</v>
      </c>
      <c r="I197" s="87">
        <f t="shared" si="2"/>
        <v>0</v>
      </c>
      <c r="J197" s="16"/>
      <c r="K197" s="317"/>
      <c r="L197" s="317"/>
      <c r="M197" s="67"/>
    </row>
    <row r="198" spans="1:13" x14ac:dyDescent="0.25">
      <c r="A198" s="452">
        <v>192</v>
      </c>
      <c r="B198" s="50" t="s">
        <v>898</v>
      </c>
      <c r="C198" s="575" t="s">
        <v>899</v>
      </c>
      <c r="D198" s="576"/>
      <c r="E198" s="50"/>
      <c r="F198" s="50"/>
      <c r="G198" s="87">
        <v>257520.71</v>
      </c>
      <c r="H198" s="87">
        <v>257520.71</v>
      </c>
      <c r="I198" s="87">
        <f t="shared" si="2"/>
        <v>0</v>
      </c>
      <c r="J198" s="16"/>
      <c r="K198" s="317"/>
      <c r="L198" s="317"/>
      <c r="M198" s="67"/>
    </row>
    <row r="199" spans="1:13" x14ac:dyDescent="0.25">
      <c r="A199" s="452">
        <v>193</v>
      </c>
      <c r="B199" s="50" t="s">
        <v>900</v>
      </c>
      <c r="C199" s="575" t="s">
        <v>901</v>
      </c>
      <c r="D199" s="576"/>
      <c r="E199" s="50"/>
      <c r="F199" s="50"/>
      <c r="G199" s="87">
        <v>32493.85</v>
      </c>
      <c r="H199" s="87">
        <v>32493.85</v>
      </c>
      <c r="I199" s="87">
        <f t="shared" si="2"/>
        <v>0</v>
      </c>
      <c r="J199" s="16"/>
      <c r="K199" s="317"/>
      <c r="L199" s="317"/>
      <c r="M199" s="67"/>
    </row>
    <row r="200" spans="1:13" x14ac:dyDescent="0.25">
      <c r="A200" s="232">
        <v>194</v>
      </c>
      <c r="B200" s="50" t="s">
        <v>902</v>
      </c>
      <c r="C200" s="575" t="s">
        <v>903</v>
      </c>
      <c r="D200" s="576"/>
      <c r="E200" s="50"/>
      <c r="F200" s="50"/>
      <c r="G200" s="87">
        <v>54843.82</v>
      </c>
      <c r="H200" s="87">
        <v>54843.82</v>
      </c>
      <c r="I200" s="87">
        <f t="shared" si="2"/>
        <v>0</v>
      </c>
      <c r="J200" s="16"/>
      <c r="K200" s="317"/>
      <c r="L200" s="317"/>
      <c r="M200" s="67"/>
    </row>
    <row r="201" spans="1:13" x14ac:dyDescent="0.25">
      <c r="A201" s="232">
        <v>195</v>
      </c>
      <c r="B201" s="50" t="s">
        <v>904</v>
      </c>
      <c r="C201" s="575" t="s">
        <v>905</v>
      </c>
      <c r="D201" s="576"/>
      <c r="E201" s="50"/>
      <c r="F201" s="50"/>
      <c r="G201" s="87">
        <v>64653.279999999999</v>
      </c>
      <c r="H201" s="87">
        <v>64653.279999999999</v>
      </c>
      <c r="I201" s="87">
        <f t="shared" ref="I201:I264" si="3">G201-H201</f>
        <v>0</v>
      </c>
      <c r="J201" s="16"/>
      <c r="K201" s="317"/>
      <c r="L201" s="317"/>
      <c r="M201" s="67"/>
    </row>
    <row r="202" spans="1:13" x14ac:dyDescent="0.25">
      <c r="A202" s="232">
        <v>196</v>
      </c>
      <c r="B202" s="50" t="s">
        <v>906</v>
      </c>
      <c r="C202" s="575" t="s">
        <v>907</v>
      </c>
      <c r="D202" s="576"/>
      <c r="E202" s="50"/>
      <c r="F202" s="50"/>
      <c r="G202" s="87">
        <v>26195.73</v>
      </c>
      <c r="H202" s="87">
        <v>26195.73</v>
      </c>
      <c r="I202" s="87">
        <f t="shared" si="3"/>
        <v>0</v>
      </c>
      <c r="J202" s="16"/>
      <c r="K202" s="317"/>
      <c r="L202" s="317"/>
      <c r="M202" s="67"/>
    </row>
    <row r="203" spans="1:13" x14ac:dyDescent="0.25">
      <c r="A203" s="232">
        <v>197</v>
      </c>
      <c r="B203" s="50" t="s">
        <v>908</v>
      </c>
      <c r="C203" s="575" t="s">
        <v>909</v>
      </c>
      <c r="D203" s="576"/>
      <c r="E203" s="50"/>
      <c r="F203" s="50"/>
      <c r="G203" s="87">
        <v>37320.550000000003</v>
      </c>
      <c r="H203" s="87">
        <v>37320.550000000003</v>
      </c>
      <c r="I203" s="87">
        <f t="shared" si="3"/>
        <v>0</v>
      </c>
      <c r="J203" s="16"/>
      <c r="K203" s="317"/>
      <c r="L203" s="317"/>
      <c r="M203" s="67"/>
    </row>
    <row r="204" spans="1:13" x14ac:dyDescent="0.25">
      <c r="A204" s="452">
        <v>198</v>
      </c>
      <c r="B204" s="50" t="s">
        <v>910</v>
      </c>
      <c r="C204" s="575" t="s">
        <v>911</v>
      </c>
      <c r="D204" s="576"/>
      <c r="E204" s="50"/>
      <c r="F204" s="50"/>
      <c r="G204" s="87">
        <v>5216.8500000000004</v>
      </c>
      <c r="H204" s="87">
        <v>5216.8500000000004</v>
      </c>
      <c r="I204" s="87">
        <f t="shared" si="3"/>
        <v>0</v>
      </c>
      <c r="J204" s="16"/>
      <c r="K204" s="317"/>
      <c r="L204" s="317"/>
      <c r="M204" s="67"/>
    </row>
    <row r="205" spans="1:13" x14ac:dyDescent="0.25">
      <c r="A205" s="452">
        <v>199</v>
      </c>
      <c r="B205" s="50" t="s">
        <v>912</v>
      </c>
      <c r="C205" s="575" t="s">
        <v>913</v>
      </c>
      <c r="D205" s="576"/>
      <c r="E205" s="50"/>
      <c r="F205" s="50"/>
      <c r="G205" s="87">
        <v>17657.03</v>
      </c>
      <c r="H205" s="87">
        <v>17657.03</v>
      </c>
      <c r="I205" s="87">
        <f t="shared" si="3"/>
        <v>0</v>
      </c>
      <c r="J205" s="16"/>
      <c r="K205" s="317"/>
      <c r="L205" s="317"/>
      <c r="M205" s="67"/>
    </row>
    <row r="206" spans="1:13" x14ac:dyDescent="0.25">
      <c r="A206" s="232">
        <v>200</v>
      </c>
      <c r="B206" s="50" t="s">
        <v>914</v>
      </c>
      <c r="C206" s="575" t="s">
        <v>915</v>
      </c>
      <c r="D206" s="576"/>
      <c r="E206" s="50"/>
      <c r="F206" s="50"/>
      <c r="G206" s="87">
        <v>31546.34</v>
      </c>
      <c r="H206" s="87">
        <v>31546.34</v>
      </c>
      <c r="I206" s="87">
        <f t="shared" si="3"/>
        <v>0</v>
      </c>
      <c r="J206" s="16"/>
      <c r="K206" s="317"/>
      <c r="L206" s="317"/>
      <c r="M206" s="67"/>
    </row>
    <row r="207" spans="1:13" x14ac:dyDescent="0.25">
      <c r="A207" s="232">
        <v>201</v>
      </c>
      <c r="B207" s="50" t="s">
        <v>916</v>
      </c>
      <c r="C207" s="575" t="s">
        <v>917</v>
      </c>
      <c r="D207" s="576"/>
      <c r="E207" s="50"/>
      <c r="F207" s="50"/>
      <c r="G207" s="87">
        <v>23721.07</v>
      </c>
      <c r="H207" s="87">
        <v>23721.07</v>
      </c>
      <c r="I207" s="87">
        <f t="shared" si="3"/>
        <v>0</v>
      </c>
      <c r="J207" s="16"/>
      <c r="K207" s="317"/>
      <c r="L207" s="317"/>
      <c r="M207" s="67"/>
    </row>
    <row r="208" spans="1:13" x14ac:dyDescent="0.25">
      <c r="A208" s="232">
        <v>202</v>
      </c>
      <c r="B208" s="50" t="s">
        <v>918</v>
      </c>
      <c r="C208" s="575" t="s">
        <v>919</v>
      </c>
      <c r="D208" s="576"/>
      <c r="E208" s="50"/>
      <c r="F208" s="50"/>
      <c r="G208" s="87">
        <v>7602.33</v>
      </c>
      <c r="H208" s="87">
        <v>7602.33</v>
      </c>
      <c r="I208" s="87">
        <f t="shared" si="3"/>
        <v>0</v>
      </c>
      <c r="J208" s="16"/>
      <c r="K208" s="317"/>
      <c r="L208" s="317"/>
      <c r="M208" s="67"/>
    </row>
    <row r="209" spans="1:13" x14ac:dyDescent="0.25">
      <c r="A209" s="232">
        <v>203</v>
      </c>
      <c r="B209" s="50" t="s">
        <v>920</v>
      </c>
      <c r="C209" s="575" t="s">
        <v>921</v>
      </c>
      <c r="D209" s="576"/>
      <c r="E209" s="50"/>
      <c r="F209" s="50"/>
      <c r="G209" s="87">
        <v>69558.009999999995</v>
      </c>
      <c r="H209" s="87">
        <v>69558.009999999995</v>
      </c>
      <c r="I209" s="87">
        <f t="shared" si="3"/>
        <v>0</v>
      </c>
      <c r="J209" s="16"/>
      <c r="K209" s="317"/>
      <c r="L209" s="317"/>
      <c r="M209" s="67"/>
    </row>
    <row r="210" spans="1:13" x14ac:dyDescent="0.25">
      <c r="A210" s="452">
        <v>204</v>
      </c>
      <c r="B210" s="50" t="s">
        <v>922</v>
      </c>
      <c r="C210" s="575" t="s">
        <v>923</v>
      </c>
      <c r="D210" s="576"/>
      <c r="E210" s="50"/>
      <c r="F210" s="50"/>
      <c r="G210" s="87">
        <v>190270.15</v>
      </c>
      <c r="H210" s="87">
        <v>190270.15</v>
      </c>
      <c r="I210" s="87">
        <f t="shared" si="3"/>
        <v>0</v>
      </c>
      <c r="J210" s="16"/>
      <c r="K210" s="317"/>
      <c r="L210" s="317"/>
      <c r="M210" s="67"/>
    </row>
    <row r="211" spans="1:13" x14ac:dyDescent="0.25">
      <c r="A211" s="452">
        <v>205</v>
      </c>
      <c r="B211" s="50" t="s">
        <v>924</v>
      </c>
      <c r="C211" s="575" t="s">
        <v>925</v>
      </c>
      <c r="D211" s="576"/>
      <c r="E211" s="50"/>
      <c r="F211" s="50"/>
      <c r="G211" s="87">
        <v>17868.830000000002</v>
      </c>
      <c r="H211" s="87">
        <v>17868.830000000002</v>
      </c>
      <c r="I211" s="87">
        <f t="shared" si="3"/>
        <v>0</v>
      </c>
      <c r="J211" s="16"/>
      <c r="K211" s="317"/>
      <c r="L211" s="317"/>
      <c r="M211" s="67"/>
    </row>
    <row r="212" spans="1:13" x14ac:dyDescent="0.25">
      <c r="A212" s="232">
        <v>206</v>
      </c>
      <c r="B212" s="50" t="s">
        <v>926</v>
      </c>
      <c r="C212" s="575" t="s">
        <v>927</v>
      </c>
      <c r="D212" s="576"/>
      <c r="E212" s="50"/>
      <c r="F212" s="50"/>
      <c r="G212" s="87">
        <v>45145.83</v>
      </c>
      <c r="H212" s="87">
        <v>45145.83</v>
      </c>
      <c r="I212" s="87">
        <f t="shared" si="3"/>
        <v>0</v>
      </c>
      <c r="J212" s="16"/>
      <c r="K212" s="317"/>
      <c r="L212" s="317"/>
      <c r="M212" s="67"/>
    </row>
    <row r="213" spans="1:13" x14ac:dyDescent="0.25">
      <c r="A213" s="232">
        <v>207</v>
      </c>
      <c r="B213" s="50" t="s">
        <v>928</v>
      </c>
      <c r="C213" s="575" t="s">
        <v>929</v>
      </c>
      <c r="D213" s="576"/>
      <c r="E213" s="50"/>
      <c r="F213" s="50"/>
      <c r="G213" s="87">
        <v>11236.29</v>
      </c>
      <c r="H213" s="87">
        <v>11236.29</v>
      </c>
      <c r="I213" s="87">
        <f t="shared" si="3"/>
        <v>0</v>
      </c>
      <c r="J213" s="16"/>
      <c r="K213" s="317"/>
      <c r="L213" s="317"/>
      <c r="M213" s="67"/>
    </row>
    <row r="214" spans="1:13" x14ac:dyDescent="0.25">
      <c r="A214" s="232">
        <v>208</v>
      </c>
      <c r="B214" s="50" t="s">
        <v>930</v>
      </c>
      <c r="C214" s="575" t="s">
        <v>931</v>
      </c>
      <c r="D214" s="576"/>
      <c r="E214" s="50"/>
      <c r="F214" s="50"/>
      <c r="G214" s="87">
        <v>143842.4</v>
      </c>
      <c r="H214" s="87">
        <v>143842.4</v>
      </c>
      <c r="I214" s="87">
        <f t="shared" si="3"/>
        <v>0</v>
      </c>
      <c r="J214" s="16"/>
      <c r="K214" s="317"/>
      <c r="L214" s="317"/>
      <c r="M214" s="67"/>
    </row>
    <row r="215" spans="1:13" x14ac:dyDescent="0.25">
      <c r="A215" s="232">
        <v>209</v>
      </c>
      <c r="B215" s="50" t="s">
        <v>932</v>
      </c>
      <c r="C215" s="575" t="s">
        <v>933</v>
      </c>
      <c r="D215" s="576"/>
      <c r="E215" s="50"/>
      <c r="F215" s="50"/>
      <c r="G215" s="87">
        <v>16386.259999999998</v>
      </c>
      <c r="H215" s="87">
        <v>16386.259999999998</v>
      </c>
      <c r="I215" s="87">
        <f t="shared" si="3"/>
        <v>0</v>
      </c>
      <c r="J215" s="16"/>
      <c r="K215" s="317"/>
      <c r="L215" s="317"/>
      <c r="M215" s="67"/>
    </row>
    <row r="216" spans="1:13" x14ac:dyDescent="0.25">
      <c r="A216" s="452">
        <v>210</v>
      </c>
      <c r="B216" s="50" t="s">
        <v>934</v>
      </c>
      <c r="C216" s="575" t="s">
        <v>935</v>
      </c>
      <c r="D216" s="576"/>
      <c r="E216" s="50"/>
      <c r="F216" s="50"/>
      <c r="G216" s="87">
        <v>10032.41</v>
      </c>
      <c r="H216" s="87">
        <v>10032.41</v>
      </c>
      <c r="I216" s="87">
        <f t="shared" si="3"/>
        <v>0</v>
      </c>
      <c r="J216" s="16"/>
      <c r="K216" s="317"/>
      <c r="L216" s="317"/>
      <c r="M216" s="67"/>
    </row>
    <row r="217" spans="1:13" x14ac:dyDescent="0.25">
      <c r="A217" s="452">
        <v>211</v>
      </c>
      <c r="B217" s="50" t="s">
        <v>936</v>
      </c>
      <c r="C217" s="575" t="s">
        <v>937</v>
      </c>
      <c r="D217" s="576"/>
      <c r="E217" s="50"/>
      <c r="F217" s="50"/>
      <c r="G217" s="87">
        <v>44588.47</v>
      </c>
      <c r="H217" s="87">
        <v>44588.47</v>
      </c>
      <c r="I217" s="87">
        <f t="shared" si="3"/>
        <v>0</v>
      </c>
      <c r="J217" s="16"/>
      <c r="K217" s="317"/>
      <c r="L217" s="317"/>
      <c r="M217" s="67"/>
    </row>
    <row r="218" spans="1:13" x14ac:dyDescent="0.25">
      <c r="A218" s="232">
        <v>212</v>
      </c>
      <c r="B218" s="50" t="s">
        <v>938</v>
      </c>
      <c r="C218" s="575" t="s">
        <v>939</v>
      </c>
      <c r="D218" s="576"/>
      <c r="E218" s="50"/>
      <c r="F218" s="50"/>
      <c r="G218" s="87">
        <v>15717.44</v>
      </c>
      <c r="H218" s="87">
        <v>15717.44</v>
      </c>
      <c r="I218" s="87">
        <f t="shared" si="3"/>
        <v>0</v>
      </c>
      <c r="J218" s="16"/>
      <c r="K218" s="317"/>
      <c r="L218" s="317"/>
      <c r="M218" s="67"/>
    </row>
    <row r="219" spans="1:13" x14ac:dyDescent="0.25">
      <c r="A219" s="232">
        <v>213</v>
      </c>
      <c r="B219" s="50" t="s">
        <v>940</v>
      </c>
      <c r="C219" s="575" t="s">
        <v>941</v>
      </c>
      <c r="D219" s="576"/>
      <c r="E219" s="50"/>
      <c r="F219" s="50"/>
      <c r="G219" s="87">
        <v>22572.91</v>
      </c>
      <c r="H219" s="87">
        <v>22572.91</v>
      </c>
      <c r="I219" s="87">
        <f t="shared" si="3"/>
        <v>0</v>
      </c>
      <c r="J219" s="16"/>
      <c r="K219" s="317"/>
      <c r="L219" s="317"/>
      <c r="M219" s="67"/>
    </row>
    <row r="220" spans="1:13" x14ac:dyDescent="0.25">
      <c r="A220" s="232">
        <v>214</v>
      </c>
      <c r="B220" s="50" t="s">
        <v>942</v>
      </c>
      <c r="C220" s="575" t="s">
        <v>943</v>
      </c>
      <c r="D220" s="576"/>
      <c r="E220" s="50"/>
      <c r="F220" s="50"/>
      <c r="G220" s="87">
        <v>88338.68</v>
      </c>
      <c r="H220" s="87">
        <v>88338.68</v>
      </c>
      <c r="I220" s="87">
        <f t="shared" si="3"/>
        <v>0</v>
      </c>
      <c r="J220" s="16"/>
      <c r="K220" s="317"/>
      <c r="L220" s="317"/>
      <c r="M220" s="67"/>
    </row>
    <row r="221" spans="1:13" x14ac:dyDescent="0.25">
      <c r="A221" s="232">
        <v>215</v>
      </c>
      <c r="B221" s="50" t="s">
        <v>944</v>
      </c>
      <c r="C221" s="575" t="s">
        <v>945</v>
      </c>
      <c r="D221" s="576"/>
      <c r="E221" s="50"/>
      <c r="F221" s="50"/>
      <c r="G221" s="87">
        <v>10050.24</v>
      </c>
      <c r="H221" s="87">
        <v>10050.24</v>
      </c>
      <c r="I221" s="87">
        <f t="shared" si="3"/>
        <v>0</v>
      </c>
      <c r="J221" s="16"/>
      <c r="K221" s="317"/>
      <c r="L221" s="317"/>
      <c r="M221" s="67"/>
    </row>
    <row r="222" spans="1:13" x14ac:dyDescent="0.25">
      <c r="A222" s="452">
        <v>216</v>
      </c>
      <c r="B222" s="50" t="s">
        <v>946</v>
      </c>
      <c r="C222" s="575" t="s">
        <v>947</v>
      </c>
      <c r="D222" s="576"/>
      <c r="E222" s="50"/>
      <c r="F222" s="50"/>
      <c r="G222" s="87">
        <v>40241.089999999997</v>
      </c>
      <c r="H222" s="87">
        <v>40241.089999999997</v>
      </c>
      <c r="I222" s="87">
        <f t="shared" si="3"/>
        <v>0</v>
      </c>
      <c r="J222" s="16"/>
      <c r="K222" s="317"/>
      <c r="L222" s="317"/>
      <c r="M222" s="67"/>
    </row>
    <row r="223" spans="1:13" x14ac:dyDescent="0.25">
      <c r="A223" s="452">
        <v>217</v>
      </c>
      <c r="B223" s="50" t="s">
        <v>948</v>
      </c>
      <c r="C223" s="575" t="s">
        <v>949</v>
      </c>
      <c r="D223" s="576"/>
      <c r="E223" s="50"/>
      <c r="F223" s="50"/>
      <c r="G223" s="87">
        <v>19195.34</v>
      </c>
      <c r="H223" s="87">
        <v>19195.34</v>
      </c>
      <c r="I223" s="87">
        <f t="shared" si="3"/>
        <v>0</v>
      </c>
      <c r="J223" s="16"/>
      <c r="K223" s="317"/>
      <c r="L223" s="317"/>
      <c r="M223" s="67"/>
    </row>
    <row r="224" spans="1:13" x14ac:dyDescent="0.25">
      <c r="A224" s="232">
        <v>218</v>
      </c>
      <c r="B224" s="50" t="s">
        <v>950</v>
      </c>
      <c r="C224" s="575" t="s">
        <v>951</v>
      </c>
      <c r="D224" s="576"/>
      <c r="E224" s="50"/>
      <c r="F224" s="50"/>
      <c r="G224" s="87">
        <v>10032.41</v>
      </c>
      <c r="H224" s="87">
        <v>10032.41</v>
      </c>
      <c r="I224" s="87">
        <f t="shared" si="3"/>
        <v>0</v>
      </c>
      <c r="J224" s="16"/>
      <c r="K224" s="317"/>
      <c r="L224" s="317"/>
      <c r="M224" s="67"/>
    </row>
    <row r="225" spans="1:13" x14ac:dyDescent="0.25">
      <c r="A225" s="232">
        <v>219</v>
      </c>
      <c r="B225" s="50" t="s">
        <v>952</v>
      </c>
      <c r="C225" s="575" t="s">
        <v>953</v>
      </c>
      <c r="D225" s="576"/>
      <c r="E225" s="50"/>
      <c r="F225" s="50"/>
      <c r="G225" s="87">
        <v>13844.72</v>
      </c>
      <c r="H225" s="87">
        <v>13844.72</v>
      </c>
      <c r="I225" s="87">
        <f t="shared" si="3"/>
        <v>0</v>
      </c>
      <c r="J225" s="16"/>
      <c r="K225" s="317"/>
      <c r="L225" s="317"/>
      <c r="M225" s="67"/>
    </row>
    <row r="226" spans="1:13" x14ac:dyDescent="0.25">
      <c r="A226" s="232">
        <v>220</v>
      </c>
      <c r="B226" s="50" t="s">
        <v>954</v>
      </c>
      <c r="C226" s="575" t="s">
        <v>955</v>
      </c>
      <c r="D226" s="576"/>
      <c r="E226" s="50"/>
      <c r="F226" s="50"/>
      <c r="G226" s="87">
        <v>29495.27</v>
      </c>
      <c r="H226" s="87">
        <v>29495.27</v>
      </c>
      <c r="I226" s="87">
        <f t="shared" si="3"/>
        <v>0</v>
      </c>
      <c r="J226" s="16"/>
      <c r="K226" s="317"/>
      <c r="L226" s="317"/>
      <c r="M226" s="67"/>
    </row>
    <row r="227" spans="1:13" x14ac:dyDescent="0.25">
      <c r="A227" s="232">
        <v>221</v>
      </c>
      <c r="B227" s="50" t="s">
        <v>956</v>
      </c>
      <c r="C227" s="575" t="s">
        <v>957</v>
      </c>
      <c r="D227" s="576"/>
      <c r="E227" s="50"/>
      <c r="F227" s="50"/>
      <c r="G227" s="87">
        <v>53104.87</v>
      </c>
      <c r="H227" s="87">
        <v>53104.87</v>
      </c>
      <c r="I227" s="87">
        <f t="shared" si="3"/>
        <v>0</v>
      </c>
      <c r="J227" s="16"/>
      <c r="K227" s="317"/>
      <c r="L227" s="317"/>
      <c r="M227" s="67"/>
    </row>
    <row r="228" spans="1:13" x14ac:dyDescent="0.25">
      <c r="A228" s="452">
        <v>222</v>
      </c>
      <c r="B228" s="50" t="s">
        <v>958</v>
      </c>
      <c r="C228" s="575" t="s">
        <v>959</v>
      </c>
      <c r="D228" s="576"/>
      <c r="E228" s="50"/>
      <c r="F228" s="50"/>
      <c r="G228" s="87">
        <v>7160.91</v>
      </c>
      <c r="H228" s="87">
        <v>7160.91</v>
      </c>
      <c r="I228" s="87">
        <f t="shared" si="3"/>
        <v>0</v>
      </c>
      <c r="J228" s="16"/>
      <c r="K228" s="317"/>
      <c r="L228" s="317"/>
      <c r="M228" s="67"/>
    </row>
    <row r="229" spans="1:13" x14ac:dyDescent="0.25">
      <c r="A229" s="452">
        <v>223</v>
      </c>
      <c r="B229" s="50" t="s">
        <v>960</v>
      </c>
      <c r="C229" s="575" t="s">
        <v>961</v>
      </c>
      <c r="D229" s="576"/>
      <c r="E229" s="50"/>
      <c r="F229" s="50"/>
      <c r="G229" s="87">
        <v>20566.43</v>
      </c>
      <c r="H229" s="87">
        <v>20566.43</v>
      </c>
      <c r="I229" s="87">
        <f t="shared" si="3"/>
        <v>0</v>
      </c>
      <c r="J229" s="16"/>
      <c r="K229" s="317"/>
      <c r="L229" s="317"/>
      <c r="M229" s="67"/>
    </row>
    <row r="230" spans="1:13" x14ac:dyDescent="0.25">
      <c r="A230" s="232">
        <v>224</v>
      </c>
      <c r="B230" s="50" t="s">
        <v>962</v>
      </c>
      <c r="C230" s="575" t="s">
        <v>963</v>
      </c>
      <c r="D230" s="576"/>
      <c r="E230" s="50"/>
      <c r="F230" s="50"/>
      <c r="G230" s="87">
        <v>10768.12</v>
      </c>
      <c r="H230" s="87">
        <v>10768.12</v>
      </c>
      <c r="I230" s="87">
        <f t="shared" si="3"/>
        <v>0</v>
      </c>
      <c r="J230" s="16"/>
      <c r="K230" s="317"/>
      <c r="L230" s="317"/>
      <c r="M230" s="67"/>
    </row>
    <row r="231" spans="1:13" x14ac:dyDescent="0.25">
      <c r="A231" s="232">
        <v>225</v>
      </c>
      <c r="B231" s="50" t="s">
        <v>964</v>
      </c>
      <c r="C231" s="575" t="s">
        <v>965</v>
      </c>
      <c r="D231" s="576"/>
      <c r="E231" s="50"/>
      <c r="F231" s="50"/>
      <c r="G231" s="87">
        <v>16698.38</v>
      </c>
      <c r="H231" s="87">
        <v>16698.38</v>
      </c>
      <c r="I231" s="87">
        <f t="shared" si="3"/>
        <v>0</v>
      </c>
      <c r="J231" s="16"/>
      <c r="K231" s="317"/>
      <c r="L231" s="317"/>
      <c r="M231" s="67"/>
    </row>
    <row r="232" spans="1:13" x14ac:dyDescent="0.25">
      <c r="A232" s="232">
        <v>226</v>
      </c>
      <c r="B232" s="50" t="s">
        <v>966</v>
      </c>
      <c r="C232" s="575" t="s">
        <v>967</v>
      </c>
      <c r="D232" s="576"/>
      <c r="E232" s="50"/>
      <c r="F232" s="50"/>
      <c r="G232" s="87">
        <v>26753.08</v>
      </c>
      <c r="H232" s="87">
        <v>26753.08</v>
      </c>
      <c r="I232" s="87">
        <f t="shared" si="3"/>
        <v>0</v>
      </c>
      <c r="J232" s="16"/>
      <c r="K232" s="317"/>
      <c r="L232" s="317"/>
      <c r="M232" s="67"/>
    </row>
    <row r="233" spans="1:13" x14ac:dyDescent="0.25">
      <c r="A233" s="232">
        <v>227</v>
      </c>
      <c r="B233" s="50" t="s">
        <v>968</v>
      </c>
      <c r="C233" s="575" t="s">
        <v>969</v>
      </c>
      <c r="D233" s="576"/>
      <c r="E233" s="50"/>
      <c r="F233" s="50"/>
      <c r="G233" s="87">
        <v>5841.09</v>
      </c>
      <c r="H233" s="87">
        <v>5841.09</v>
      </c>
      <c r="I233" s="87">
        <f t="shared" si="3"/>
        <v>0</v>
      </c>
      <c r="J233" s="16"/>
      <c r="K233" s="317"/>
      <c r="L233" s="317"/>
      <c r="M233" s="67"/>
    </row>
    <row r="234" spans="1:13" x14ac:dyDescent="0.25">
      <c r="A234" s="452">
        <v>228</v>
      </c>
      <c r="B234" s="50" t="s">
        <v>970</v>
      </c>
      <c r="C234" s="575" t="s">
        <v>971</v>
      </c>
      <c r="D234" s="576"/>
      <c r="E234" s="50"/>
      <c r="F234" s="50"/>
      <c r="G234" s="87">
        <v>53506.16</v>
      </c>
      <c r="H234" s="87">
        <v>53506.16</v>
      </c>
      <c r="I234" s="87">
        <f t="shared" si="3"/>
        <v>0</v>
      </c>
      <c r="J234" s="16"/>
      <c r="K234" s="317"/>
      <c r="L234" s="317"/>
      <c r="M234" s="67"/>
    </row>
    <row r="235" spans="1:13" x14ac:dyDescent="0.25">
      <c r="A235" s="452">
        <v>229</v>
      </c>
      <c r="B235" s="50" t="s">
        <v>972</v>
      </c>
      <c r="C235" s="575" t="s">
        <v>973</v>
      </c>
      <c r="D235" s="576"/>
      <c r="E235" s="50"/>
      <c r="F235" s="50"/>
      <c r="G235" s="87">
        <v>13844.72</v>
      </c>
      <c r="H235" s="87">
        <v>13844.72</v>
      </c>
      <c r="I235" s="87">
        <f t="shared" si="3"/>
        <v>0</v>
      </c>
      <c r="J235" s="16"/>
      <c r="K235" s="317"/>
      <c r="L235" s="317"/>
      <c r="M235" s="67"/>
    </row>
    <row r="236" spans="1:13" x14ac:dyDescent="0.25">
      <c r="A236" s="232">
        <v>230</v>
      </c>
      <c r="B236" s="50" t="s">
        <v>974</v>
      </c>
      <c r="C236" s="575" t="s">
        <v>975</v>
      </c>
      <c r="D236" s="576"/>
      <c r="E236" s="50"/>
      <c r="F236" s="50"/>
      <c r="G236" s="87">
        <v>121503.58</v>
      </c>
      <c r="H236" s="87">
        <v>121503.58</v>
      </c>
      <c r="I236" s="87">
        <f t="shared" si="3"/>
        <v>0</v>
      </c>
      <c r="J236" s="16"/>
      <c r="K236" s="317"/>
      <c r="L236" s="317"/>
      <c r="M236" s="67"/>
    </row>
    <row r="237" spans="1:13" x14ac:dyDescent="0.25">
      <c r="A237" s="232">
        <v>231</v>
      </c>
      <c r="B237" s="50" t="s">
        <v>976</v>
      </c>
      <c r="C237" s="575" t="s">
        <v>977</v>
      </c>
      <c r="D237" s="576"/>
      <c r="E237" s="50"/>
      <c r="F237" s="50"/>
      <c r="G237" s="87">
        <v>140052.38</v>
      </c>
      <c r="H237" s="87">
        <v>140052.38</v>
      </c>
      <c r="I237" s="87">
        <f t="shared" si="3"/>
        <v>0</v>
      </c>
      <c r="J237" s="16"/>
      <c r="K237" s="317"/>
      <c r="L237" s="317"/>
      <c r="M237" s="67"/>
    </row>
    <row r="238" spans="1:13" x14ac:dyDescent="0.25">
      <c r="A238" s="232">
        <v>232</v>
      </c>
      <c r="B238" s="50" t="s">
        <v>978</v>
      </c>
      <c r="C238" s="575" t="s">
        <v>979</v>
      </c>
      <c r="D238" s="576"/>
      <c r="E238" s="50" t="s">
        <v>2337</v>
      </c>
      <c r="F238" s="50"/>
      <c r="G238" s="87">
        <v>31211.93</v>
      </c>
      <c r="H238" s="87">
        <v>31211.93</v>
      </c>
      <c r="I238" s="87">
        <f t="shared" si="3"/>
        <v>0</v>
      </c>
      <c r="J238" s="16"/>
      <c r="K238" s="317"/>
      <c r="L238" s="317"/>
      <c r="M238" s="67"/>
    </row>
    <row r="239" spans="1:13" x14ac:dyDescent="0.25">
      <c r="A239" s="232">
        <v>233</v>
      </c>
      <c r="B239" s="50" t="s">
        <v>980</v>
      </c>
      <c r="C239" s="575" t="s">
        <v>4904</v>
      </c>
      <c r="D239" s="576"/>
      <c r="E239" s="50"/>
      <c r="F239" s="50"/>
      <c r="G239" s="87">
        <v>53506.16</v>
      </c>
      <c r="H239" s="87">
        <v>53506.16</v>
      </c>
      <c r="I239" s="87">
        <f t="shared" si="3"/>
        <v>0</v>
      </c>
      <c r="J239" s="16"/>
      <c r="K239" s="317"/>
      <c r="L239" s="317"/>
      <c r="M239" s="67"/>
    </row>
    <row r="240" spans="1:13" x14ac:dyDescent="0.25">
      <c r="A240" s="452">
        <v>234</v>
      </c>
      <c r="B240" s="50" t="s">
        <v>981</v>
      </c>
      <c r="C240" s="575" t="s">
        <v>982</v>
      </c>
      <c r="D240" s="576"/>
      <c r="E240" s="50"/>
      <c r="F240" s="50"/>
      <c r="G240" s="87">
        <v>58745.31</v>
      </c>
      <c r="H240" s="87">
        <v>58745.31</v>
      </c>
      <c r="I240" s="87">
        <f t="shared" si="3"/>
        <v>0</v>
      </c>
      <c r="J240" s="16"/>
      <c r="K240" s="317"/>
      <c r="L240" s="317"/>
      <c r="M240" s="67"/>
    </row>
    <row r="241" spans="1:13" x14ac:dyDescent="0.25">
      <c r="A241" s="452">
        <v>235</v>
      </c>
      <c r="B241" s="50" t="s">
        <v>983</v>
      </c>
      <c r="C241" s="575" t="s">
        <v>984</v>
      </c>
      <c r="D241" s="576"/>
      <c r="E241" s="50"/>
      <c r="F241" s="50"/>
      <c r="G241" s="87">
        <v>27198.97</v>
      </c>
      <c r="H241" s="87">
        <v>27198.97</v>
      </c>
      <c r="I241" s="87">
        <f t="shared" si="3"/>
        <v>0</v>
      </c>
      <c r="J241" s="16"/>
      <c r="K241" s="317"/>
      <c r="L241" s="317"/>
      <c r="M241" s="67"/>
    </row>
    <row r="242" spans="1:13" x14ac:dyDescent="0.25">
      <c r="A242" s="232">
        <v>236</v>
      </c>
      <c r="B242" s="50" t="s">
        <v>985</v>
      </c>
      <c r="C242" s="575" t="s">
        <v>986</v>
      </c>
      <c r="D242" s="576"/>
      <c r="E242" s="50"/>
      <c r="F242" s="50"/>
      <c r="G242" s="87">
        <v>27310.44</v>
      </c>
      <c r="H242" s="87">
        <v>27310.44</v>
      </c>
      <c r="I242" s="87">
        <f t="shared" si="3"/>
        <v>0</v>
      </c>
      <c r="J242" s="16"/>
      <c r="K242" s="317"/>
      <c r="L242" s="317"/>
      <c r="M242" s="67"/>
    </row>
    <row r="243" spans="1:13" x14ac:dyDescent="0.25">
      <c r="A243" s="232">
        <v>237</v>
      </c>
      <c r="B243" s="50" t="s">
        <v>987</v>
      </c>
      <c r="C243" s="575" t="s">
        <v>988</v>
      </c>
      <c r="D243" s="576"/>
      <c r="E243" s="50"/>
      <c r="F243" s="50"/>
      <c r="G243" s="87">
        <v>12631.91</v>
      </c>
      <c r="H243" s="87">
        <v>12631.91</v>
      </c>
      <c r="I243" s="87">
        <f t="shared" si="3"/>
        <v>0</v>
      </c>
      <c r="J243" s="16"/>
      <c r="K243" s="317"/>
      <c r="L243" s="317"/>
      <c r="M243" s="67"/>
    </row>
    <row r="244" spans="1:13" x14ac:dyDescent="0.25">
      <c r="A244" s="232">
        <v>238</v>
      </c>
      <c r="B244" s="50" t="s">
        <v>989</v>
      </c>
      <c r="C244" s="575" t="s">
        <v>990</v>
      </c>
      <c r="D244" s="576"/>
      <c r="E244" s="50"/>
      <c r="F244" s="50"/>
      <c r="G244" s="87">
        <v>17389.5</v>
      </c>
      <c r="H244" s="87">
        <v>17389.5</v>
      </c>
      <c r="I244" s="87">
        <f t="shared" si="3"/>
        <v>0</v>
      </c>
      <c r="J244" s="16"/>
      <c r="K244" s="317"/>
      <c r="L244" s="317"/>
      <c r="M244" s="67"/>
    </row>
    <row r="245" spans="1:13" x14ac:dyDescent="0.25">
      <c r="A245" s="232">
        <v>239</v>
      </c>
      <c r="B245" s="50" t="s">
        <v>991</v>
      </c>
      <c r="C245" s="575" t="s">
        <v>992</v>
      </c>
      <c r="D245" s="576"/>
      <c r="E245" s="50"/>
      <c r="F245" s="50"/>
      <c r="G245" s="87">
        <v>16656.02</v>
      </c>
      <c r="H245" s="87">
        <v>16656.02</v>
      </c>
      <c r="I245" s="87">
        <f t="shared" si="3"/>
        <v>0</v>
      </c>
      <c r="J245" s="16"/>
      <c r="K245" s="317"/>
      <c r="L245" s="317"/>
      <c r="M245" s="67"/>
    </row>
    <row r="246" spans="1:13" x14ac:dyDescent="0.25">
      <c r="A246" s="452">
        <v>240</v>
      </c>
      <c r="B246" s="50" t="s">
        <v>993</v>
      </c>
      <c r="C246" s="575" t="s">
        <v>994</v>
      </c>
      <c r="D246" s="576"/>
      <c r="E246" s="50"/>
      <c r="F246" s="50"/>
      <c r="G246" s="87">
        <v>58856.78</v>
      </c>
      <c r="H246" s="87">
        <v>58856.78</v>
      </c>
      <c r="I246" s="87">
        <f t="shared" si="3"/>
        <v>0</v>
      </c>
      <c r="J246" s="16"/>
      <c r="K246" s="317"/>
      <c r="L246" s="317"/>
      <c r="M246" s="67"/>
    </row>
    <row r="247" spans="1:13" x14ac:dyDescent="0.25">
      <c r="A247" s="452">
        <v>241</v>
      </c>
      <c r="B247" s="50" t="s">
        <v>995</v>
      </c>
      <c r="C247" s="575" t="s">
        <v>996</v>
      </c>
      <c r="D247" s="576"/>
      <c r="E247" s="50"/>
      <c r="F247" s="50"/>
      <c r="G247" s="87">
        <v>17322.62</v>
      </c>
      <c r="H247" s="87">
        <v>17322.62</v>
      </c>
      <c r="I247" s="87">
        <f t="shared" si="3"/>
        <v>0</v>
      </c>
      <c r="J247" s="16"/>
      <c r="K247" s="317"/>
      <c r="L247" s="317"/>
      <c r="M247" s="67"/>
    </row>
    <row r="248" spans="1:13" x14ac:dyDescent="0.25">
      <c r="A248" s="232">
        <v>242</v>
      </c>
      <c r="B248" s="50" t="s">
        <v>997</v>
      </c>
      <c r="C248" s="575" t="s">
        <v>998</v>
      </c>
      <c r="D248" s="576"/>
      <c r="E248" s="50"/>
      <c r="F248" s="50"/>
      <c r="G248" s="87">
        <v>215788.36</v>
      </c>
      <c r="H248" s="87">
        <v>215788.36</v>
      </c>
      <c r="I248" s="87">
        <f t="shared" si="3"/>
        <v>0</v>
      </c>
      <c r="J248" s="16"/>
      <c r="K248" s="317"/>
      <c r="L248" s="317"/>
      <c r="M248" s="67"/>
    </row>
    <row r="249" spans="1:13" x14ac:dyDescent="0.25">
      <c r="A249" s="232">
        <v>243</v>
      </c>
      <c r="B249" s="50" t="s">
        <v>999</v>
      </c>
      <c r="C249" s="575" t="s">
        <v>1000</v>
      </c>
      <c r="D249" s="576"/>
      <c r="E249" s="50"/>
      <c r="F249" s="50"/>
      <c r="G249" s="87">
        <v>179535.47</v>
      </c>
      <c r="H249" s="87">
        <v>179535.47</v>
      </c>
      <c r="I249" s="87">
        <f t="shared" si="3"/>
        <v>0</v>
      </c>
      <c r="J249" s="16"/>
      <c r="K249" s="317"/>
      <c r="L249" s="317"/>
      <c r="M249" s="67"/>
    </row>
    <row r="250" spans="1:13" x14ac:dyDescent="0.25">
      <c r="A250" s="232">
        <v>244</v>
      </c>
      <c r="B250" s="50" t="s">
        <v>1001</v>
      </c>
      <c r="C250" s="575" t="s">
        <v>1002</v>
      </c>
      <c r="D250" s="576"/>
      <c r="E250" s="50"/>
      <c r="F250" s="50"/>
      <c r="G250" s="87">
        <v>86947.520000000004</v>
      </c>
      <c r="H250" s="87">
        <v>86947.520000000004</v>
      </c>
      <c r="I250" s="87">
        <f t="shared" si="3"/>
        <v>0</v>
      </c>
      <c r="J250" s="16"/>
      <c r="K250" s="317"/>
      <c r="L250" s="317"/>
      <c r="M250" s="67"/>
    </row>
    <row r="251" spans="1:13" x14ac:dyDescent="0.25">
      <c r="A251" s="232">
        <v>245</v>
      </c>
      <c r="B251" s="50" t="s">
        <v>1003</v>
      </c>
      <c r="C251" s="575" t="s">
        <v>1004</v>
      </c>
      <c r="D251" s="576"/>
      <c r="E251" s="50"/>
      <c r="F251" s="50"/>
      <c r="G251" s="87">
        <v>77962.94</v>
      </c>
      <c r="H251" s="87">
        <v>77962.94</v>
      </c>
      <c r="I251" s="87">
        <f t="shared" si="3"/>
        <v>0</v>
      </c>
      <c r="J251" s="16"/>
      <c r="K251" s="317"/>
      <c r="L251" s="317"/>
      <c r="M251" s="67"/>
    </row>
    <row r="252" spans="1:13" x14ac:dyDescent="0.25">
      <c r="A252" s="452">
        <v>246</v>
      </c>
      <c r="B252" s="50" t="s">
        <v>1005</v>
      </c>
      <c r="C252" s="575" t="s">
        <v>1006</v>
      </c>
      <c r="D252" s="576"/>
      <c r="E252" s="50"/>
      <c r="F252" s="50"/>
      <c r="G252" s="87">
        <v>31100.46</v>
      </c>
      <c r="H252" s="87">
        <v>31100.46</v>
      </c>
      <c r="I252" s="87">
        <f t="shared" si="3"/>
        <v>0</v>
      </c>
      <c r="J252" s="16"/>
      <c r="K252" s="317"/>
      <c r="L252" s="317"/>
      <c r="M252" s="67"/>
    </row>
    <row r="253" spans="1:13" x14ac:dyDescent="0.25">
      <c r="A253" s="452">
        <v>247</v>
      </c>
      <c r="B253" s="50" t="s">
        <v>1007</v>
      </c>
      <c r="C253" s="575" t="s">
        <v>1008</v>
      </c>
      <c r="D253" s="576"/>
      <c r="E253" s="50"/>
      <c r="F253" s="50"/>
      <c r="G253" s="87">
        <v>39012.68</v>
      </c>
      <c r="H253" s="87">
        <v>39012.68</v>
      </c>
      <c r="I253" s="87">
        <f t="shared" si="3"/>
        <v>0</v>
      </c>
      <c r="J253" s="16"/>
      <c r="K253" s="317"/>
      <c r="L253" s="317"/>
      <c r="M253" s="67"/>
    </row>
    <row r="254" spans="1:13" x14ac:dyDescent="0.25">
      <c r="A254" s="232">
        <v>248</v>
      </c>
      <c r="B254" s="50" t="s">
        <v>1009</v>
      </c>
      <c r="C254" s="575" t="s">
        <v>1010</v>
      </c>
      <c r="D254" s="576"/>
      <c r="E254" s="50"/>
      <c r="F254" s="50"/>
      <c r="G254" s="87">
        <v>57251.6</v>
      </c>
      <c r="H254" s="87">
        <v>57251.6</v>
      </c>
      <c r="I254" s="87">
        <f t="shared" si="3"/>
        <v>0</v>
      </c>
      <c r="J254" s="16"/>
      <c r="K254" s="317"/>
      <c r="L254" s="317"/>
      <c r="M254" s="67"/>
    </row>
    <row r="255" spans="1:13" x14ac:dyDescent="0.25">
      <c r="A255" s="232">
        <v>249</v>
      </c>
      <c r="B255" s="50" t="s">
        <v>1011</v>
      </c>
      <c r="C255" s="575" t="s">
        <v>1012</v>
      </c>
      <c r="D255" s="576"/>
      <c r="E255" s="50"/>
      <c r="F255" s="50"/>
      <c r="G255" s="87">
        <v>53584.19</v>
      </c>
      <c r="H255" s="87">
        <v>53584.19</v>
      </c>
      <c r="I255" s="87">
        <f t="shared" si="3"/>
        <v>0</v>
      </c>
      <c r="J255" s="16"/>
      <c r="K255" s="317"/>
      <c r="L255" s="317"/>
      <c r="M255" s="67"/>
    </row>
    <row r="256" spans="1:13" x14ac:dyDescent="0.25">
      <c r="A256" s="232">
        <v>250</v>
      </c>
      <c r="B256" s="50" t="s">
        <v>1013</v>
      </c>
      <c r="C256" s="575" t="s">
        <v>1014</v>
      </c>
      <c r="D256" s="576"/>
      <c r="E256" s="50"/>
      <c r="F256" s="50"/>
      <c r="G256" s="87">
        <v>129774.74</v>
      </c>
      <c r="H256" s="87">
        <v>129774.74</v>
      </c>
      <c r="I256" s="87">
        <f t="shared" si="3"/>
        <v>0</v>
      </c>
      <c r="J256" s="16"/>
      <c r="K256" s="317"/>
      <c r="L256" s="317"/>
      <c r="M256" s="67"/>
    </row>
    <row r="257" spans="1:13" x14ac:dyDescent="0.25">
      <c r="A257" s="232">
        <v>251</v>
      </c>
      <c r="B257" s="50" t="s">
        <v>1015</v>
      </c>
      <c r="C257" s="575" t="s">
        <v>1016</v>
      </c>
      <c r="D257" s="576"/>
      <c r="E257" s="50"/>
      <c r="F257" s="50"/>
      <c r="G257" s="87">
        <v>22178.3</v>
      </c>
      <c r="H257" s="87">
        <v>22178.3</v>
      </c>
      <c r="I257" s="87">
        <f t="shared" si="3"/>
        <v>0</v>
      </c>
      <c r="J257" s="16"/>
      <c r="K257" s="317"/>
      <c r="L257" s="317"/>
      <c r="M257" s="67"/>
    </row>
    <row r="258" spans="1:13" x14ac:dyDescent="0.25">
      <c r="A258" s="452">
        <v>252</v>
      </c>
      <c r="B258" s="50" t="s">
        <v>1017</v>
      </c>
      <c r="C258" s="575" t="s">
        <v>1018</v>
      </c>
      <c r="D258" s="576"/>
      <c r="E258" s="50"/>
      <c r="F258" s="50"/>
      <c r="G258" s="87">
        <v>59023.99</v>
      </c>
      <c r="H258" s="87">
        <v>59023.99</v>
      </c>
      <c r="I258" s="87">
        <f t="shared" si="3"/>
        <v>0</v>
      </c>
      <c r="J258" s="16"/>
      <c r="K258" s="317"/>
      <c r="L258" s="317"/>
      <c r="M258" s="67"/>
    </row>
    <row r="259" spans="1:13" x14ac:dyDescent="0.25">
      <c r="A259" s="452">
        <v>253</v>
      </c>
      <c r="B259" s="50" t="s">
        <v>1019</v>
      </c>
      <c r="C259" s="575" t="s">
        <v>1020</v>
      </c>
      <c r="D259" s="576"/>
      <c r="E259" s="50"/>
      <c r="F259" s="50"/>
      <c r="G259" s="87">
        <v>12975.24</v>
      </c>
      <c r="H259" s="87">
        <v>12975.24</v>
      </c>
      <c r="I259" s="87">
        <f t="shared" si="3"/>
        <v>0</v>
      </c>
      <c r="J259" s="16"/>
      <c r="K259" s="317"/>
      <c r="L259" s="317"/>
      <c r="M259" s="67"/>
    </row>
    <row r="260" spans="1:13" x14ac:dyDescent="0.25">
      <c r="A260" s="232">
        <v>254</v>
      </c>
      <c r="B260" s="50" t="s">
        <v>1021</v>
      </c>
      <c r="C260" s="575" t="s">
        <v>1022</v>
      </c>
      <c r="D260" s="576"/>
      <c r="E260" s="50"/>
      <c r="F260" s="50"/>
      <c r="G260" s="87">
        <v>23988.6</v>
      </c>
      <c r="H260" s="87">
        <v>23988.6</v>
      </c>
      <c r="I260" s="87">
        <f t="shared" si="3"/>
        <v>0</v>
      </c>
      <c r="J260" s="16"/>
      <c r="K260" s="317"/>
      <c r="L260" s="317"/>
      <c r="M260" s="67"/>
    </row>
    <row r="261" spans="1:13" x14ac:dyDescent="0.25">
      <c r="A261" s="232">
        <v>255</v>
      </c>
      <c r="B261" s="50" t="s">
        <v>1023</v>
      </c>
      <c r="C261" s="575" t="s">
        <v>1024</v>
      </c>
      <c r="D261" s="576"/>
      <c r="E261" s="50"/>
      <c r="F261" s="50"/>
      <c r="G261" s="87">
        <v>19507.46</v>
      </c>
      <c r="H261" s="87">
        <v>19507.46</v>
      </c>
      <c r="I261" s="87">
        <f t="shared" si="3"/>
        <v>0</v>
      </c>
      <c r="J261" s="16"/>
      <c r="K261" s="317"/>
      <c r="L261" s="317"/>
      <c r="M261" s="67"/>
    </row>
    <row r="262" spans="1:13" x14ac:dyDescent="0.25">
      <c r="A262" s="232">
        <v>256</v>
      </c>
      <c r="B262" s="50" t="s">
        <v>1025</v>
      </c>
      <c r="C262" s="575" t="s">
        <v>1026</v>
      </c>
      <c r="D262" s="576"/>
      <c r="E262" s="50"/>
      <c r="F262" s="50"/>
      <c r="G262" s="87">
        <v>66882.710000000006</v>
      </c>
      <c r="H262" s="87">
        <v>66882.710000000006</v>
      </c>
      <c r="I262" s="87">
        <f t="shared" si="3"/>
        <v>0</v>
      </c>
      <c r="J262" s="16"/>
      <c r="K262" s="317"/>
      <c r="L262" s="317"/>
      <c r="M262" s="67"/>
    </row>
    <row r="263" spans="1:13" x14ac:dyDescent="0.25">
      <c r="A263" s="232">
        <v>257</v>
      </c>
      <c r="B263" s="50" t="s">
        <v>1027</v>
      </c>
      <c r="C263" s="575" t="s">
        <v>1028</v>
      </c>
      <c r="D263" s="576"/>
      <c r="E263" s="50"/>
      <c r="F263" s="50"/>
      <c r="G263" s="87">
        <v>15984.97</v>
      </c>
      <c r="H263" s="87">
        <v>15984.97</v>
      </c>
      <c r="I263" s="87">
        <f t="shared" si="3"/>
        <v>0</v>
      </c>
      <c r="J263" s="16"/>
      <c r="K263" s="317"/>
      <c r="L263" s="317"/>
      <c r="M263" s="67"/>
    </row>
    <row r="264" spans="1:13" x14ac:dyDescent="0.25">
      <c r="A264" s="452">
        <v>258</v>
      </c>
      <c r="B264" s="50" t="s">
        <v>1029</v>
      </c>
      <c r="C264" s="575" t="s">
        <v>1030</v>
      </c>
      <c r="D264" s="576"/>
      <c r="E264" s="50"/>
      <c r="F264" s="50"/>
      <c r="G264" s="87">
        <v>80660.539999999994</v>
      </c>
      <c r="H264" s="87">
        <v>80660.539999999994</v>
      </c>
      <c r="I264" s="87">
        <f t="shared" si="3"/>
        <v>0</v>
      </c>
      <c r="J264" s="16"/>
      <c r="K264" s="317"/>
      <c r="L264" s="317"/>
      <c r="M264" s="67"/>
    </row>
    <row r="265" spans="1:13" x14ac:dyDescent="0.25">
      <c r="A265" s="452">
        <v>259</v>
      </c>
      <c r="B265" s="50" t="s">
        <v>1031</v>
      </c>
      <c r="C265" s="575" t="s">
        <v>1032</v>
      </c>
      <c r="D265" s="576"/>
      <c r="E265" s="50"/>
      <c r="F265" s="50"/>
      <c r="G265" s="87">
        <v>20365.78</v>
      </c>
      <c r="H265" s="87">
        <v>20365.78</v>
      </c>
      <c r="I265" s="87">
        <f t="shared" ref="I265:I328" si="4">G265-H265</f>
        <v>0</v>
      </c>
      <c r="J265" s="16"/>
      <c r="K265" s="317"/>
      <c r="L265" s="317"/>
      <c r="M265" s="67"/>
    </row>
    <row r="266" spans="1:13" x14ac:dyDescent="0.25">
      <c r="A266" s="232">
        <v>260</v>
      </c>
      <c r="B266" s="50" t="s">
        <v>1033</v>
      </c>
      <c r="C266" s="575" t="s">
        <v>1034</v>
      </c>
      <c r="D266" s="576"/>
      <c r="E266" s="50"/>
      <c r="F266" s="50"/>
      <c r="G266" s="87">
        <v>26284.9</v>
      </c>
      <c r="H266" s="87">
        <v>26284.9</v>
      </c>
      <c r="I266" s="87">
        <f t="shared" si="4"/>
        <v>0</v>
      </c>
      <c r="J266" s="16"/>
      <c r="K266" s="317"/>
      <c r="L266" s="317"/>
      <c r="M266" s="67"/>
    </row>
    <row r="267" spans="1:13" x14ac:dyDescent="0.25">
      <c r="A267" s="232">
        <v>261</v>
      </c>
      <c r="B267" s="50" t="s">
        <v>1035</v>
      </c>
      <c r="C267" s="575" t="s">
        <v>1036</v>
      </c>
      <c r="D267" s="576"/>
      <c r="E267" s="50"/>
      <c r="F267" s="50"/>
      <c r="G267" s="87">
        <v>15249.26</v>
      </c>
      <c r="H267" s="87">
        <v>15249.26</v>
      </c>
      <c r="I267" s="87">
        <f t="shared" si="4"/>
        <v>0</v>
      </c>
      <c r="J267" s="16"/>
      <c r="K267" s="317"/>
      <c r="L267" s="317"/>
      <c r="M267" s="67"/>
    </row>
    <row r="268" spans="1:13" x14ac:dyDescent="0.25">
      <c r="A268" s="232">
        <v>262</v>
      </c>
      <c r="B268" s="50" t="s">
        <v>1037</v>
      </c>
      <c r="C268" s="575" t="s">
        <v>1038</v>
      </c>
      <c r="D268" s="576"/>
      <c r="E268" s="50"/>
      <c r="F268" s="50"/>
      <c r="G268" s="87">
        <v>28556.62</v>
      </c>
      <c r="H268" s="87">
        <v>28556.62</v>
      </c>
      <c r="I268" s="87">
        <f t="shared" si="4"/>
        <v>0</v>
      </c>
      <c r="J268" s="16"/>
      <c r="K268" s="317"/>
      <c r="L268" s="317"/>
      <c r="M268" s="67"/>
    </row>
    <row r="269" spans="1:13" x14ac:dyDescent="0.25">
      <c r="A269" s="232">
        <v>263</v>
      </c>
      <c r="B269" s="50" t="s">
        <v>1039</v>
      </c>
      <c r="C269" s="575" t="s">
        <v>1040</v>
      </c>
      <c r="D269" s="576"/>
      <c r="E269" s="50"/>
      <c r="F269" s="50"/>
      <c r="G269" s="87">
        <v>243453.05</v>
      </c>
      <c r="H269" s="87">
        <v>243453.05</v>
      </c>
      <c r="I269" s="87">
        <f t="shared" si="4"/>
        <v>0</v>
      </c>
      <c r="J269" s="16"/>
      <c r="K269" s="317"/>
      <c r="L269" s="317"/>
      <c r="M269" s="67"/>
    </row>
    <row r="270" spans="1:13" x14ac:dyDescent="0.25">
      <c r="A270" s="452">
        <v>264</v>
      </c>
      <c r="B270" s="50" t="s">
        <v>1041</v>
      </c>
      <c r="C270" s="575" t="s">
        <v>1042</v>
      </c>
      <c r="D270" s="576"/>
      <c r="E270" s="50"/>
      <c r="F270" s="50"/>
      <c r="G270" s="87">
        <v>11091.38</v>
      </c>
      <c r="H270" s="87">
        <v>11091.38</v>
      </c>
      <c r="I270" s="87">
        <f t="shared" si="4"/>
        <v>0</v>
      </c>
      <c r="J270" s="16"/>
      <c r="K270" s="317"/>
      <c r="L270" s="317"/>
      <c r="M270" s="67"/>
    </row>
    <row r="271" spans="1:13" x14ac:dyDescent="0.25">
      <c r="A271" s="452">
        <v>265</v>
      </c>
      <c r="B271" s="50" t="s">
        <v>1043</v>
      </c>
      <c r="C271" s="575" t="s">
        <v>1044</v>
      </c>
      <c r="D271" s="576"/>
      <c r="E271" s="50"/>
      <c r="F271" s="50"/>
      <c r="G271" s="87">
        <v>33441.35</v>
      </c>
      <c r="H271" s="87">
        <v>33441.35</v>
      </c>
      <c r="I271" s="87">
        <f t="shared" si="4"/>
        <v>0</v>
      </c>
      <c r="J271" s="16"/>
      <c r="K271" s="317"/>
      <c r="L271" s="317"/>
      <c r="M271" s="67"/>
    </row>
    <row r="272" spans="1:13" x14ac:dyDescent="0.25">
      <c r="A272" s="232">
        <v>266</v>
      </c>
      <c r="B272" s="50" t="s">
        <v>1045</v>
      </c>
      <c r="C272" s="575" t="s">
        <v>1046</v>
      </c>
      <c r="D272" s="576"/>
      <c r="E272" s="50"/>
      <c r="F272" s="50"/>
      <c r="G272" s="87">
        <v>107569.68</v>
      </c>
      <c r="H272" s="87">
        <v>107569.68</v>
      </c>
      <c r="I272" s="87">
        <f t="shared" si="4"/>
        <v>0</v>
      </c>
      <c r="J272" s="16"/>
      <c r="K272" s="317"/>
      <c r="L272" s="317"/>
      <c r="M272" s="67"/>
    </row>
    <row r="273" spans="1:13" x14ac:dyDescent="0.25">
      <c r="A273" s="232">
        <v>267</v>
      </c>
      <c r="B273" s="50" t="s">
        <v>1047</v>
      </c>
      <c r="C273" s="575" t="s">
        <v>1048</v>
      </c>
      <c r="D273" s="576"/>
      <c r="E273" s="50"/>
      <c r="F273" s="50"/>
      <c r="G273" s="87">
        <v>51165.27</v>
      </c>
      <c r="H273" s="87">
        <v>51165.27</v>
      </c>
      <c r="I273" s="87">
        <f t="shared" si="4"/>
        <v>0</v>
      </c>
      <c r="J273" s="16"/>
      <c r="K273" s="317"/>
      <c r="L273" s="317"/>
      <c r="M273" s="67"/>
    </row>
    <row r="274" spans="1:13" x14ac:dyDescent="0.25">
      <c r="A274" s="232">
        <v>268</v>
      </c>
      <c r="B274" s="50" t="s">
        <v>1049</v>
      </c>
      <c r="C274" s="575" t="s">
        <v>1050</v>
      </c>
      <c r="D274" s="576"/>
      <c r="E274" s="50"/>
      <c r="F274" s="50"/>
      <c r="G274" s="87">
        <v>10612.06</v>
      </c>
      <c r="H274" s="87">
        <v>10612.06</v>
      </c>
      <c r="I274" s="87">
        <f t="shared" si="4"/>
        <v>0</v>
      </c>
      <c r="J274" s="16"/>
      <c r="K274" s="317"/>
      <c r="L274" s="317"/>
      <c r="M274" s="67"/>
    </row>
    <row r="275" spans="1:13" x14ac:dyDescent="0.25">
      <c r="A275" s="232">
        <v>269</v>
      </c>
      <c r="B275" s="50" t="s">
        <v>1051</v>
      </c>
      <c r="C275" s="575" t="s">
        <v>1052</v>
      </c>
      <c r="D275" s="576"/>
      <c r="E275" s="50"/>
      <c r="F275" s="50"/>
      <c r="G275" s="87">
        <v>76079.08</v>
      </c>
      <c r="H275" s="87">
        <v>76079.08</v>
      </c>
      <c r="I275" s="87">
        <f t="shared" si="4"/>
        <v>0</v>
      </c>
      <c r="J275" s="16"/>
      <c r="K275" s="317"/>
      <c r="L275" s="317"/>
      <c r="M275" s="67"/>
    </row>
    <row r="276" spans="1:13" x14ac:dyDescent="0.25">
      <c r="A276" s="452">
        <v>270</v>
      </c>
      <c r="B276" s="50" t="s">
        <v>1053</v>
      </c>
      <c r="C276" s="575" t="s">
        <v>1054</v>
      </c>
      <c r="D276" s="576"/>
      <c r="E276" s="50"/>
      <c r="F276" s="50"/>
      <c r="G276" s="87">
        <v>14769.93</v>
      </c>
      <c r="H276" s="87">
        <v>14769.93</v>
      </c>
      <c r="I276" s="87">
        <f t="shared" si="4"/>
        <v>0</v>
      </c>
      <c r="J276" s="16"/>
      <c r="K276" s="317"/>
      <c r="L276" s="317"/>
      <c r="M276" s="67"/>
    </row>
    <row r="277" spans="1:13" x14ac:dyDescent="0.25">
      <c r="A277" s="452">
        <v>271</v>
      </c>
      <c r="B277" s="50" t="s">
        <v>1055</v>
      </c>
      <c r="C277" s="575" t="s">
        <v>1056</v>
      </c>
      <c r="D277" s="576"/>
      <c r="E277" s="50"/>
      <c r="F277" s="50"/>
      <c r="G277" s="87">
        <v>31100.46</v>
      </c>
      <c r="H277" s="87">
        <v>31100.46</v>
      </c>
      <c r="I277" s="87">
        <f t="shared" si="4"/>
        <v>0</v>
      </c>
      <c r="J277" s="16"/>
      <c r="K277" s="317"/>
      <c r="L277" s="317"/>
      <c r="M277" s="67"/>
    </row>
    <row r="278" spans="1:13" x14ac:dyDescent="0.25">
      <c r="A278" s="232">
        <v>272</v>
      </c>
      <c r="B278" s="50" t="s">
        <v>1057</v>
      </c>
      <c r="C278" s="575" t="s">
        <v>1058</v>
      </c>
      <c r="D278" s="576"/>
      <c r="E278" s="50"/>
      <c r="F278" s="50"/>
      <c r="G278" s="87">
        <v>30489.599999999999</v>
      </c>
      <c r="H278" s="87">
        <v>30489.599999999999</v>
      </c>
      <c r="I278" s="87">
        <f t="shared" si="4"/>
        <v>0</v>
      </c>
      <c r="J278" s="16"/>
      <c r="K278" s="317"/>
      <c r="L278" s="317"/>
      <c r="M278" s="67"/>
    </row>
    <row r="279" spans="1:13" x14ac:dyDescent="0.25">
      <c r="A279" s="232">
        <v>273</v>
      </c>
      <c r="B279" s="50" t="s">
        <v>1059</v>
      </c>
      <c r="C279" s="575" t="s">
        <v>1060</v>
      </c>
      <c r="D279" s="576"/>
      <c r="E279" s="50"/>
      <c r="F279" s="50"/>
      <c r="G279" s="87">
        <v>32705.64</v>
      </c>
      <c r="H279" s="87">
        <v>32705.64</v>
      </c>
      <c r="I279" s="87">
        <f t="shared" si="4"/>
        <v>0</v>
      </c>
      <c r="J279" s="16"/>
      <c r="K279" s="317"/>
      <c r="L279" s="317"/>
      <c r="M279" s="67"/>
    </row>
    <row r="280" spans="1:13" x14ac:dyDescent="0.25">
      <c r="A280" s="232">
        <v>274</v>
      </c>
      <c r="B280" s="50" t="s">
        <v>1061</v>
      </c>
      <c r="C280" s="575" t="s">
        <v>1062</v>
      </c>
      <c r="D280" s="576"/>
      <c r="E280" s="50"/>
      <c r="F280" s="50"/>
      <c r="G280" s="87">
        <v>43640.97</v>
      </c>
      <c r="H280" s="87">
        <v>43640.97</v>
      </c>
      <c r="I280" s="87">
        <f t="shared" si="4"/>
        <v>0</v>
      </c>
      <c r="J280" s="16"/>
      <c r="K280" s="317"/>
      <c r="L280" s="317"/>
      <c r="M280" s="67"/>
    </row>
    <row r="281" spans="1:13" x14ac:dyDescent="0.25">
      <c r="A281" s="232">
        <v>275</v>
      </c>
      <c r="B281" s="50" t="s">
        <v>1063</v>
      </c>
      <c r="C281" s="575" t="s">
        <v>1064</v>
      </c>
      <c r="D281" s="576"/>
      <c r="E281" s="50"/>
      <c r="F281" s="50"/>
      <c r="G281" s="87">
        <v>64029.04</v>
      </c>
      <c r="H281" s="87">
        <v>64029.04</v>
      </c>
      <c r="I281" s="87">
        <f t="shared" si="4"/>
        <v>0</v>
      </c>
      <c r="J281" s="16"/>
      <c r="K281" s="317"/>
      <c r="L281" s="317"/>
      <c r="M281" s="67"/>
    </row>
    <row r="282" spans="1:13" x14ac:dyDescent="0.25">
      <c r="A282" s="452">
        <v>276</v>
      </c>
      <c r="B282" s="50" t="s">
        <v>1065</v>
      </c>
      <c r="C282" s="575" t="s">
        <v>1066</v>
      </c>
      <c r="D282" s="576"/>
      <c r="E282" s="50"/>
      <c r="F282" s="50"/>
      <c r="G282" s="87">
        <v>42236.43</v>
      </c>
      <c r="H282" s="87">
        <v>42236.43</v>
      </c>
      <c r="I282" s="87">
        <f t="shared" si="4"/>
        <v>0</v>
      </c>
      <c r="J282" s="16"/>
      <c r="K282" s="317"/>
      <c r="L282" s="317"/>
      <c r="M282" s="67"/>
    </row>
    <row r="283" spans="1:13" x14ac:dyDescent="0.25">
      <c r="A283" s="452">
        <v>277</v>
      </c>
      <c r="B283" s="50" t="s">
        <v>1067</v>
      </c>
      <c r="C283" s="575" t="s">
        <v>1068</v>
      </c>
      <c r="D283" s="576"/>
      <c r="E283" s="50"/>
      <c r="F283" s="50"/>
      <c r="G283" s="87">
        <v>117936.5</v>
      </c>
      <c r="H283" s="87">
        <v>117936.5</v>
      </c>
      <c r="I283" s="87">
        <f t="shared" si="4"/>
        <v>0</v>
      </c>
      <c r="J283" s="16"/>
      <c r="K283" s="317"/>
      <c r="L283" s="317"/>
      <c r="M283" s="67"/>
    </row>
    <row r="284" spans="1:13" x14ac:dyDescent="0.25">
      <c r="A284" s="232">
        <v>278</v>
      </c>
      <c r="B284" s="50" t="s">
        <v>1069</v>
      </c>
      <c r="C284" s="575" t="s">
        <v>1070</v>
      </c>
      <c r="D284" s="576"/>
      <c r="E284" s="50"/>
      <c r="F284" s="50"/>
      <c r="G284" s="87">
        <v>54877.26</v>
      </c>
      <c r="H284" s="87">
        <v>54877.26</v>
      </c>
      <c r="I284" s="87">
        <f t="shared" si="4"/>
        <v>0</v>
      </c>
      <c r="J284" s="16"/>
      <c r="K284" s="317"/>
      <c r="L284" s="317"/>
      <c r="M284" s="67"/>
    </row>
    <row r="285" spans="1:13" x14ac:dyDescent="0.25">
      <c r="A285" s="232">
        <v>279</v>
      </c>
      <c r="B285" s="50" t="s">
        <v>1071</v>
      </c>
      <c r="C285" s="575" t="s">
        <v>1072</v>
      </c>
      <c r="D285" s="576"/>
      <c r="E285" s="50"/>
      <c r="F285" s="50"/>
      <c r="G285" s="87">
        <v>12596.24</v>
      </c>
      <c r="H285" s="87">
        <v>12596.24</v>
      </c>
      <c r="I285" s="87">
        <f t="shared" si="4"/>
        <v>0</v>
      </c>
      <c r="J285" s="16"/>
      <c r="K285" s="317"/>
      <c r="L285" s="317"/>
      <c r="M285" s="67"/>
    </row>
    <row r="286" spans="1:13" x14ac:dyDescent="0.25">
      <c r="A286" s="232">
        <v>280</v>
      </c>
      <c r="B286" s="50" t="s">
        <v>1073</v>
      </c>
      <c r="C286" s="575" t="s">
        <v>1074</v>
      </c>
      <c r="D286" s="576"/>
      <c r="E286" s="50"/>
      <c r="F286" s="50"/>
      <c r="G286" s="87">
        <v>44588.47</v>
      </c>
      <c r="H286" s="87">
        <v>44588.47</v>
      </c>
      <c r="I286" s="87">
        <f t="shared" si="4"/>
        <v>0</v>
      </c>
      <c r="J286" s="16"/>
      <c r="K286" s="317"/>
      <c r="L286" s="317"/>
      <c r="M286" s="67"/>
    </row>
    <row r="287" spans="1:13" x14ac:dyDescent="0.25">
      <c r="A287" s="232">
        <v>281</v>
      </c>
      <c r="B287" s="50" t="s">
        <v>1075</v>
      </c>
      <c r="C287" s="575" t="s">
        <v>1076</v>
      </c>
      <c r="D287" s="576"/>
      <c r="E287" s="50"/>
      <c r="F287" s="50"/>
      <c r="G287" s="87">
        <v>17991.45</v>
      </c>
      <c r="H287" s="87">
        <v>17991.45</v>
      </c>
      <c r="I287" s="87">
        <f t="shared" si="4"/>
        <v>0</v>
      </c>
      <c r="J287" s="16"/>
      <c r="K287" s="317"/>
      <c r="L287" s="317"/>
      <c r="M287" s="67"/>
    </row>
    <row r="288" spans="1:13" x14ac:dyDescent="0.25">
      <c r="A288" s="452">
        <v>282</v>
      </c>
      <c r="B288" s="50" t="s">
        <v>1077</v>
      </c>
      <c r="C288" s="575" t="s">
        <v>1078</v>
      </c>
      <c r="D288" s="576"/>
      <c r="E288" s="50"/>
      <c r="F288" s="50"/>
      <c r="G288" s="87">
        <v>14205.89</v>
      </c>
      <c r="H288" s="87">
        <v>14205.89</v>
      </c>
      <c r="I288" s="87">
        <f t="shared" si="4"/>
        <v>0</v>
      </c>
      <c r="J288" s="16"/>
      <c r="K288" s="317"/>
      <c r="L288" s="317"/>
      <c r="M288" s="67"/>
    </row>
    <row r="289" spans="1:13" x14ac:dyDescent="0.25">
      <c r="A289" s="452">
        <v>283</v>
      </c>
      <c r="B289" s="50" t="s">
        <v>1079</v>
      </c>
      <c r="C289" s="575" t="s">
        <v>1080</v>
      </c>
      <c r="D289" s="576"/>
      <c r="E289" s="50"/>
      <c r="F289" s="50"/>
      <c r="G289" s="87">
        <v>52168.51</v>
      </c>
      <c r="H289" s="87">
        <v>52168.51</v>
      </c>
      <c r="I289" s="87">
        <f t="shared" si="4"/>
        <v>0</v>
      </c>
      <c r="J289" s="16"/>
      <c r="K289" s="317"/>
      <c r="L289" s="317"/>
      <c r="M289" s="67"/>
    </row>
    <row r="290" spans="1:13" x14ac:dyDescent="0.25">
      <c r="A290" s="232">
        <v>284</v>
      </c>
      <c r="B290" s="50" t="s">
        <v>1081</v>
      </c>
      <c r="C290" s="575" t="s">
        <v>1082</v>
      </c>
      <c r="D290" s="576"/>
      <c r="E290" s="50"/>
      <c r="F290" s="50"/>
      <c r="G290" s="87">
        <v>61246.720000000001</v>
      </c>
      <c r="H290" s="87">
        <v>61246.720000000001</v>
      </c>
      <c r="I290" s="87">
        <f t="shared" si="4"/>
        <v>0</v>
      </c>
      <c r="J290" s="16"/>
      <c r="K290" s="317"/>
      <c r="L290" s="317"/>
      <c r="M290" s="67"/>
    </row>
    <row r="291" spans="1:13" x14ac:dyDescent="0.25">
      <c r="A291" s="232">
        <v>285</v>
      </c>
      <c r="B291" s="50" t="s">
        <v>1083</v>
      </c>
      <c r="C291" s="575" t="s">
        <v>1084</v>
      </c>
      <c r="D291" s="576"/>
      <c r="E291" s="50"/>
      <c r="F291" s="50"/>
      <c r="G291" s="87">
        <v>28090.74</v>
      </c>
      <c r="H291" s="87">
        <v>28090.74</v>
      </c>
      <c r="I291" s="87">
        <f t="shared" si="4"/>
        <v>0</v>
      </c>
      <c r="J291" s="16"/>
      <c r="K291" s="317"/>
      <c r="L291" s="317"/>
      <c r="M291" s="67"/>
    </row>
    <row r="292" spans="1:13" x14ac:dyDescent="0.25">
      <c r="A292" s="232">
        <v>286</v>
      </c>
      <c r="B292" s="50" t="s">
        <v>1085</v>
      </c>
      <c r="C292" s="575" t="s">
        <v>1086</v>
      </c>
      <c r="D292" s="576"/>
      <c r="E292" s="50"/>
      <c r="F292" s="50"/>
      <c r="G292" s="87">
        <v>14769.93</v>
      </c>
      <c r="H292" s="87">
        <v>14769.93</v>
      </c>
      <c r="I292" s="87">
        <f t="shared" si="4"/>
        <v>0</v>
      </c>
      <c r="J292" s="16"/>
      <c r="K292" s="317"/>
      <c r="L292" s="317"/>
      <c r="M292" s="67"/>
    </row>
    <row r="293" spans="1:13" x14ac:dyDescent="0.25">
      <c r="A293" s="232">
        <v>287</v>
      </c>
      <c r="B293" s="50" t="s">
        <v>1087</v>
      </c>
      <c r="C293" s="575" t="s">
        <v>1088</v>
      </c>
      <c r="D293" s="576"/>
      <c r="E293" s="50"/>
      <c r="F293" s="50"/>
      <c r="G293" s="87">
        <v>11704.47</v>
      </c>
      <c r="H293" s="87">
        <v>11704.47</v>
      </c>
      <c r="I293" s="87">
        <f t="shared" si="4"/>
        <v>0</v>
      </c>
      <c r="J293" s="16"/>
      <c r="K293" s="317"/>
      <c r="L293" s="317"/>
      <c r="M293" s="67"/>
    </row>
    <row r="294" spans="1:13" x14ac:dyDescent="0.25">
      <c r="A294" s="452">
        <v>288</v>
      </c>
      <c r="B294" s="50" t="s">
        <v>1089</v>
      </c>
      <c r="C294" s="575" t="s">
        <v>1090</v>
      </c>
      <c r="D294" s="576"/>
      <c r="E294" s="50"/>
      <c r="F294" s="50"/>
      <c r="G294" s="87">
        <v>195330.94</v>
      </c>
      <c r="H294" s="87">
        <v>195330.94</v>
      </c>
      <c r="I294" s="87">
        <f t="shared" si="4"/>
        <v>0</v>
      </c>
      <c r="J294" s="16"/>
      <c r="K294" s="317"/>
      <c r="L294" s="317"/>
      <c r="M294" s="67"/>
    </row>
    <row r="295" spans="1:13" x14ac:dyDescent="0.25">
      <c r="A295" s="452">
        <v>289</v>
      </c>
      <c r="B295" s="50" t="s">
        <v>1091</v>
      </c>
      <c r="C295" s="575" t="s">
        <v>1092</v>
      </c>
      <c r="D295" s="576"/>
      <c r="E295" s="50"/>
      <c r="F295" s="50"/>
      <c r="G295" s="87">
        <v>108617.51</v>
      </c>
      <c r="H295" s="87">
        <v>108617.51</v>
      </c>
      <c r="I295" s="87">
        <f t="shared" si="4"/>
        <v>0</v>
      </c>
      <c r="J295" s="16"/>
      <c r="K295" s="317"/>
      <c r="L295" s="317"/>
      <c r="M295" s="67"/>
    </row>
    <row r="296" spans="1:13" x14ac:dyDescent="0.25">
      <c r="A296" s="232">
        <v>290</v>
      </c>
      <c r="B296" s="50" t="s">
        <v>1093</v>
      </c>
      <c r="C296" s="575" t="s">
        <v>1094</v>
      </c>
      <c r="D296" s="576"/>
      <c r="E296" s="50"/>
      <c r="F296" s="50"/>
      <c r="G296" s="87">
        <v>8360.34</v>
      </c>
      <c r="H296" s="87">
        <v>8360.34</v>
      </c>
      <c r="I296" s="87">
        <f t="shared" si="4"/>
        <v>0</v>
      </c>
      <c r="J296" s="16"/>
      <c r="K296" s="317"/>
      <c r="L296" s="317"/>
      <c r="M296" s="67"/>
    </row>
    <row r="297" spans="1:13" x14ac:dyDescent="0.25">
      <c r="A297" s="232">
        <v>291</v>
      </c>
      <c r="B297" s="50" t="s">
        <v>1095</v>
      </c>
      <c r="C297" s="575" t="s">
        <v>1096</v>
      </c>
      <c r="D297" s="576"/>
      <c r="E297" s="50"/>
      <c r="F297" s="50"/>
      <c r="G297" s="87">
        <v>64430.34</v>
      </c>
      <c r="H297" s="87">
        <v>64430.34</v>
      </c>
      <c r="I297" s="87">
        <f t="shared" si="4"/>
        <v>0</v>
      </c>
      <c r="J297" s="16"/>
      <c r="K297" s="317"/>
      <c r="L297" s="317"/>
      <c r="M297" s="67"/>
    </row>
    <row r="298" spans="1:13" x14ac:dyDescent="0.25">
      <c r="A298" s="232">
        <v>292</v>
      </c>
      <c r="B298" s="50" t="s">
        <v>1097</v>
      </c>
      <c r="C298" s="575" t="s">
        <v>1098</v>
      </c>
      <c r="D298" s="576"/>
      <c r="E298" s="50"/>
      <c r="F298" s="50"/>
      <c r="G298" s="87">
        <v>11436.94</v>
      </c>
      <c r="H298" s="87">
        <v>11436.94</v>
      </c>
      <c r="I298" s="87">
        <f t="shared" si="4"/>
        <v>0</v>
      </c>
      <c r="J298" s="16"/>
      <c r="K298" s="317"/>
      <c r="L298" s="317"/>
      <c r="M298" s="67"/>
    </row>
    <row r="299" spans="1:13" x14ac:dyDescent="0.25">
      <c r="A299" s="232">
        <v>293</v>
      </c>
      <c r="B299" s="50" t="s">
        <v>1099</v>
      </c>
      <c r="C299" s="575" t="s">
        <v>1100</v>
      </c>
      <c r="D299" s="576"/>
      <c r="E299" s="50"/>
      <c r="F299" s="50"/>
      <c r="G299" s="87">
        <v>39951.269999999997</v>
      </c>
      <c r="H299" s="87">
        <v>39951.269999999997</v>
      </c>
      <c r="I299" s="87">
        <f t="shared" si="4"/>
        <v>0</v>
      </c>
      <c r="J299" s="16"/>
      <c r="K299" s="317"/>
      <c r="L299" s="317"/>
      <c r="M299" s="67"/>
    </row>
    <row r="300" spans="1:13" x14ac:dyDescent="0.25">
      <c r="A300" s="452">
        <v>294</v>
      </c>
      <c r="B300" s="50" t="s">
        <v>1101</v>
      </c>
      <c r="C300" s="575" t="s">
        <v>1102</v>
      </c>
      <c r="D300" s="576"/>
      <c r="E300" s="50"/>
      <c r="F300" s="50"/>
      <c r="G300" s="87">
        <v>41578.75</v>
      </c>
      <c r="H300" s="87">
        <v>41578.75</v>
      </c>
      <c r="I300" s="87">
        <f t="shared" si="4"/>
        <v>0</v>
      </c>
      <c r="J300" s="16"/>
      <c r="K300" s="317"/>
      <c r="L300" s="317"/>
      <c r="M300" s="67"/>
    </row>
    <row r="301" spans="1:13" x14ac:dyDescent="0.25">
      <c r="A301" s="452">
        <v>295</v>
      </c>
      <c r="B301" s="50" t="s">
        <v>1103</v>
      </c>
      <c r="C301" s="575" t="s">
        <v>1104</v>
      </c>
      <c r="D301" s="576"/>
      <c r="E301" s="50"/>
      <c r="F301" s="50"/>
      <c r="G301" s="87">
        <v>49259.11</v>
      </c>
      <c r="H301" s="87">
        <v>49259.11</v>
      </c>
      <c r="I301" s="87">
        <f t="shared" si="4"/>
        <v>0</v>
      </c>
      <c r="J301" s="16"/>
      <c r="K301" s="317"/>
      <c r="L301" s="317"/>
      <c r="M301" s="67"/>
    </row>
    <row r="302" spans="1:13" x14ac:dyDescent="0.25">
      <c r="A302" s="232">
        <v>296</v>
      </c>
      <c r="B302" s="50" t="s">
        <v>1105</v>
      </c>
      <c r="C302" s="575" t="s">
        <v>1106</v>
      </c>
      <c r="D302" s="576"/>
      <c r="E302" s="50"/>
      <c r="F302" s="50"/>
      <c r="G302" s="87">
        <v>10422.549999999999</v>
      </c>
      <c r="H302" s="87">
        <v>10422.549999999999</v>
      </c>
      <c r="I302" s="87">
        <f t="shared" si="4"/>
        <v>0</v>
      </c>
      <c r="J302" s="16"/>
      <c r="K302" s="317"/>
      <c r="L302" s="317"/>
      <c r="M302" s="67"/>
    </row>
    <row r="303" spans="1:13" x14ac:dyDescent="0.25">
      <c r="A303" s="232">
        <v>297</v>
      </c>
      <c r="B303" s="50" t="s">
        <v>1107</v>
      </c>
      <c r="C303" s="575" t="s">
        <v>1108</v>
      </c>
      <c r="D303" s="576"/>
      <c r="E303" s="50"/>
      <c r="F303" s="50"/>
      <c r="G303" s="87">
        <v>15048.61</v>
      </c>
      <c r="H303" s="87">
        <v>15048.61</v>
      </c>
      <c r="I303" s="87">
        <f t="shared" si="4"/>
        <v>0</v>
      </c>
      <c r="J303" s="16"/>
      <c r="K303" s="317"/>
      <c r="L303" s="317"/>
      <c r="M303" s="67"/>
    </row>
    <row r="304" spans="1:13" x14ac:dyDescent="0.25">
      <c r="A304" s="232">
        <v>298</v>
      </c>
      <c r="B304" s="50" t="s">
        <v>1109</v>
      </c>
      <c r="C304" s="575" t="s">
        <v>1110</v>
      </c>
      <c r="D304" s="576"/>
      <c r="E304" s="50"/>
      <c r="F304" s="50"/>
      <c r="G304" s="87">
        <v>71731.7</v>
      </c>
      <c r="H304" s="87">
        <v>71731.7</v>
      </c>
      <c r="I304" s="87">
        <f t="shared" si="4"/>
        <v>0</v>
      </c>
      <c r="J304" s="16"/>
      <c r="K304" s="317"/>
      <c r="L304" s="317"/>
      <c r="M304" s="67"/>
    </row>
    <row r="305" spans="1:13" x14ac:dyDescent="0.25">
      <c r="A305" s="232">
        <v>299</v>
      </c>
      <c r="B305" s="50" t="s">
        <v>1111</v>
      </c>
      <c r="C305" s="575" t="s">
        <v>1112</v>
      </c>
      <c r="D305" s="576"/>
      <c r="E305" s="50"/>
      <c r="F305" s="50"/>
      <c r="G305" s="87">
        <v>150486.09</v>
      </c>
      <c r="H305" s="87">
        <v>150486.09</v>
      </c>
      <c r="I305" s="87">
        <f t="shared" si="4"/>
        <v>0</v>
      </c>
      <c r="J305" s="16"/>
      <c r="K305" s="317"/>
      <c r="L305" s="317"/>
      <c r="M305" s="67"/>
    </row>
    <row r="306" spans="1:13" x14ac:dyDescent="0.25">
      <c r="A306" s="452">
        <v>300</v>
      </c>
      <c r="B306" s="50" t="s">
        <v>1113</v>
      </c>
      <c r="C306" s="575" t="s">
        <v>1114</v>
      </c>
      <c r="D306" s="576"/>
      <c r="E306" s="50"/>
      <c r="F306" s="50"/>
      <c r="G306" s="87">
        <v>28572.29</v>
      </c>
      <c r="H306" s="87">
        <v>28572.29</v>
      </c>
      <c r="I306" s="87">
        <f t="shared" si="4"/>
        <v>0</v>
      </c>
      <c r="J306" s="16"/>
      <c r="K306" s="317"/>
      <c r="L306" s="317"/>
      <c r="M306" s="67"/>
    </row>
    <row r="307" spans="1:13" x14ac:dyDescent="0.25">
      <c r="A307" s="452">
        <v>301</v>
      </c>
      <c r="B307" s="50" t="s">
        <v>1115</v>
      </c>
      <c r="C307" s="575" t="s">
        <v>1116</v>
      </c>
      <c r="D307" s="576"/>
      <c r="E307" s="50"/>
      <c r="F307" s="50"/>
      <c r="G307" s="87">
        <v>16051.85</v>
      </c>
      <c r="H307" s="87">
        <v>16051.85</v>
      </c>
      <c r="I307" s="87">
        <f t="shared" si="4"/>
        <v>0</v>
      </c>
      <c r="J307" s="16"/>
      <c r="K307" s="317"/>
      <c r="L307" s="317"/>
      <c r="M307" s="67"/>
    </row>
    <row r="308" spans="1:13" x14ac:dyDescent="0.25">
      <c r="A308" s="232">
        <v>302</v>
      </c>
      <c r="B308" s="50" t="s">
        <v>1117</v>
      </c>
      <c r="C308" s="575" t="s">
        <v>1118</v>
      </c>
      <c r="D308" s="576"/>
      <c r="E308" s="50"/>
      <c r="F308" s="50"/>
      <c r="G308" s="87">
        <v>8639.02</v>
      </c>
      <c r="H308" s="87">
        <v>8639.02</v>
      </c>
      <c r="I308" s="87">
        <f t="shared" si="4"/>
        <v>0</v>
      </c>
      <c r="J308" s="16"/>
      <c r="K308" s="317"/>
      <c r="L308" s="317"/>
      <c r="M308" s="67"/>
    </row>
    <row r="309" spans="1:13" x14ac:dyDescent="0.25">
      <c r="A309" s="232">
        <v>303</v>
      </c>
      <c r="B309" s="50" t="s">
        <v>1119</v>
      </c>
      <c r="C309" s="575" t="s">
        <v>1120</v>
      </c>
      <c r="D309" s="576"/>
      <c r="E309" s="50"/>
      <c r="F309" s="50"/>
      <c r="G309" s="87">
        <v>17790.8</v>
      </c>
      <c r="H309" s="87">
        <v>17790.8</v>
      </c>
      <c r="I309" s="87">
        <f t="shared" si="4"/>
        <v>0</v>
      </c>
      <c r="J309" s="16"/>
      <c r="K309" s="317"/>
      <c r="L309" s="317"/>
      <c r="M309" s="67"/>
    </row>
    <row r="310" spans="1:13" x14ac:dyDescent="0.25">
      <c r="A310" s="232">
        <v>304</v>
      </c>
      <c r="B310" s="50" t="s">
        <v>1121</v>
      </c>
      <c r="C310" s="575" t="s">
        <v>1122</v>
      </c>
      <c r="D310" s="576"/>
      <c r="E310" s="50"/>
      <c r="F310" s="50"/>
      <c r="G310" s="87">
        <v>10901.88</v>
      </c>
      <c r="H310" s="87">
        <v>10901.88</v>
      </c>
      <c r="I310" s="87">
        <f t="shared" si="4"/>
        <v>0</v>
      </c>
      <c r="J310" s="16"/>
      <c r="K310" s="317"/>
      <c r="L310" s="317"/>
      <c r="M310" s="67"/>
    </row>
    <row r="311" spans="1:13" x14ac:dyDescent="0.25">
      <c r="A311" s="232">
        <v>305</v>
      </c>
      <c r="B311" s="50" t="s">
        <v>1123</v>
      </c>
      <c r="C311" s="575" t="s">
        <v>1124</v>
      </c>
      <c r="D311" s="576"/>
      <c r="E311" s="50"/>
      <c r="F311" s="50"/>
      <c r="G311" s="87">
        <v>25214.78</v>
      </c>
      <c r="H311" s="87">
        <v>25214.78</v>
      </c>
      <c r="I311" s="87">
        <f t="shared" si="4"/>
        <v>0</v>
      </c>
      <c r="J311" s="16"/>
      <c r="K311" s="317"/>
      <c r="L311" s="317"/>
      <c r="M311" s="67"/>
    </row>
    <row r="312" spans="1:13" x14ac:dyDescent="0.25">
      <c r="A312" s="452">
        <v>306</v>
      </c>
      <c r="B312" s="50" t="s">
        <v>1125</v>
      </c>
      <c r="C312" s="575" t="s">
        <v>1126</v>
      </c>
      <c r="D312" s="576"/>
      <c r="E312" s="50"/>
      <c r="F312" s="50"/>
      <c r="G312" s="87">
        <v>22940.77</v>
      </c>
      <c r="H312" s="87">
        <v>22940.77</v>
      </c>
      <c r="I312" s="87">
        <f t="shared" si="4"/>
        <v>0</v>
      </c>
      <c r="J312" s="16"/>
      <c r="K312" s="317"/>
      <c r="L312" s="317"/>
      <c r="M312" s="67"/>
    </row>
    <row r="313" spans="1:13" x14ac:dyDescent="0.25">
      <c r="A313" s="452">
        <v>307</v>
      </c>
      <c r="B313" s="50" t="s">
        <v>1127</v>
      </c>
      <c r="C313" s="575" t="s">
        <v>1128</v>
      </c>
      <c r="D313" s="576"/>
      <c r="E313" s="50"/>
      <c r="F313" s="50"/>
      <c r="G313" s="87">
        <v>18392.740000000002</v>
      </c>
      <c r="H313" s="87">
        <v>18392.740000000002</v>
      </c>
      <c r="I313" s="87">
        <f t="shared" si="4"/>
        <v>0</v>
      </c>
      <c r="J313" s="16"/>
      <c r="K313" s="317"/>
      <c r="L313" s="317"/>
      <c r="M313" s="67"/>
    </row>
    <row r="314" spans="1:13" x14ac:dyDescent="0.25">
      <c r="A314" s="232">
        <v>308</v>
      </c>
      <c r="B314" s="50" t="s">
        <v>1129</v>
      </c>
      <c r="C314" s="575" t="s">
        <v>1130</v>
      </c>
      <c r="D314" s="576"/>
      <c r="E314" s="50"/>
      <c r="F314" s="50"/>
      <c r="G314" s="87">
        <v>30654.57</v>
      </c>
      <c r="H314" s="87">
        <v>30654.57</v>
      </c>
      <c r="I314" s="87">
        <f t="shared" si="4"/>
        <v>0</v>
      </c>
      <c r="J314" s="16"/>
      <c r="K314" s="317"/>
      <c r="L314" s="317"/>
      <c r="M314" s="67"/>
    </row>
    <row r="315" spans="1:13" x14ac:dyDescent="0.25">
      <c r="A315" s="232">
        <v>309</v>
      </c>
      <c r="B315" s="50" t="s">
        <v>1131</v>
      </c>
      <c r="C315" s="575" t="s">
        <v>1132</v>
      </c>
      <c r="D315" s="576"/>
      <c r="E315" s="50"/>
      <c r="F315" s="50"/>
      <c r="G315" s="87">
        <v>46327.42</v>
      </c>
      <c r="H315" s="87">
        <v>46327.42</v>
      </c>
      <c r="I315" s="87">
        <f t="shared" si="4"/>
        <v>0</v>
      </c>
      <c r="J315" s="16"/>
      <c r="K315" s="317"/>
      <c r="L315" s="317"/>
      <c r="M315" s="67"/>
    </row>
    <row r="316" spans="1:13" x14ac:dyDescent="0.25">
      <c r="A316" s="232">
        <v>310</v>
      </c>
      <c r="B316" s="50" t="s">
        <v>1133</v>
      </c>
      <c r="C316" s="575" t="s">
        <v>1134</v>
      </c>
      <c r="D316" s="576"/>
      <c r="E316" s="50"/>
      <c r="F316" s="50"/>
      <c r="G316" s="87">
        <v>108394.57</v>
      </c>
      <c r="H316" s="87">
        <v>108394.57</v>
      </c>
      <c r="I316" s="87">
        <f t="shared" si="4"/>
        <v>0</v>
      </c>
      <c r="J316" s="16"/>
      <c r="K316" s="317"/>
      <c r="L316" s="317"/>
      <c r="M316" s="67"/>
    </row>
    <row r="317" spans="1:13" x14ac:dyDescent="0.25">
      <c r="A317" s="232">
        <v>311</v>
      </c>
      <c r="B317" s="50" t="s">
        <v>1135</v>
      </c>
      <c r="C317" s="575" t="s">
        <v>1136</v>
      </c>
      <c r="D317" s="576"/>
      <c r="E317" s="50"/>
      <c r="F317" s="50"/>
      <c r="G317" s="87">
        <v>40709.269999999997</v>
      </c>
      <c r="H317" s="87">
        <v>40709.269999999997</v>
      </c>
      <c r="I317" s="87">
        <f t="shared" si="4"/>
        <v>0</v>
      </c>
      <c r="J317" s="16"/>
      <c r="K317" s="317"/>
      <c r="L317" s="317"/>
      <c r="M317" s="67"/>
    </row>
    <row r="318" spans="1:13" x14ac:dyDescent="0.25">
      <c r="A318" s="452">
        <v>312</v>
      </c>
      <c r="B318" s="50" t="s">
        <v>1137</v>
      </c>
      <c r="C318" s="575" t="s">
        <v>1138</v>
      </c>
      <c r="D318" s="576"/>
      <c r="E318" s="50"/>
      <c r="F318" s="50"/>
      <c r="G318" s="87">
        <v>15169</v>
      </c>
      <c r="H318" s="87">
        <v>15169</v>
      </c>
      <c r="I318" s="87">
        <f t="shared" si="4"/>
        <v>0</v>
      </c>
      <c r="J318" s="16"/>
      <c r="K318" s="317"/>
      <c r="L318" s="317"/>
      <c r="M318" s="67"/>
    </row>
    <row r="319" spans="1:13" x14ac:dyDescent="0.25">
      <c r="A319" s="452">
        <v>313</v>
      </c>
      <c r="B319" s="50" t="s">
        <v>1139</v>
      </c>
      <c r="C319" s="575" t="s">
        <v>1140</v>
      </c>
      <c r="D319" s="576"/>
      <c r="E319" s="50"/>
      <c r="F319" s="50"/>
      <c r="G319" s="87">
        <v>172445.91</v>
      </c>
      <c r="H319" s="87">
        <v>172445.91</v>
      </c>
      <c r="I319" s="87">
        <f t="shared" si="4"/>
        <v>0</v>
      </c>
      <c r="J319" s="16"/>
      <c r="K319" s="317"/>
      <c r="L319" s="317"/>
      <c r="M319" s="67"/>
    </row>
    <row r="320" spans="1:13" x14ac:dyDescent="0.25">
      <c r="A320" s="232">
        <v>314</v>
      </c>
      <c r="B320" s="50" t="s">
        <v>1141</v>
      </c>
      <c r="C320" s="575" t="s">
        <v>1142</v>
      </c>
      <c r="D320" s="576"/>
      <c r="E320" s="50"/>
      <c r="F320" s="50"/>
      <c r="G320" s="87">
        <v>223622.32</v>
      </c>
      <c r="H320" s="87">
        <v>223622.32</v>
      </c>
      <c r="I320" s="87">
        <f t="shared" si="4"/>
        <v>0</v>
      </c>
      <c r="J320" s="16"/>
      <c r="K320" s="317"/>
      <c r="L320" s="317"/>
      <c r="M320" s="67"/>
    </row>
    <row r="321" spans="1:13" x14ac:dyDescent="0.25">
      <c r="A321" s="232">
        <v>315</v>
      </c>
      <c r="B321" s="50" t="s">
        <v>1143</v>
      </c>
      <c r="C321" s="575" t="s">
        <v>1144</v>
      </c>
      <c r="D321" s="576"/>
      <c r="E321" s="50"/>
      <c r="F321" s="50"/>
      <c r="G321" s="87">
        <v>86278.69</v>
      </c>
      <c r="H321" s="87">
        <v>86278.69</v>
      </c>
      <c r="I321" s="87">
        <f t="shared" si="4"/>
        <v>0</v>
      </c>
      <c r="J321" s="16"/>
      <c r="K321" s="317"/>
      <c r="L321" s="317"/>
      <c r="M321" s="67"/>
    </row>
    <row r="322" spans="1:13" x14ac:dyDescent="0.25">
      <c r="A322" s="232">
        <v>316</v>
      </c>
      <c r="B322" s="50" t="s">
        <v>1145</v>
      </c>
      <c r="C322" s="575" t="s">
        <v>1146</v>
      </c>
      <c r="D322" s="576"/>
      <c r="E322" s="50"/>
      <c r="F322" s="50"/>
      <c r="G322" s="87">
        <v>10433.700000000001</v>
      </c>
      <c r="H322" s="87">
        <v>10433.700000000001</v>
      </c>
      <c r="I322" s="87">
        <f t="shared" si="4"/>
        <v>0</v>
      </c>
      <c r="J322" s="16"/>
      <c r="K322" s="317"/>
      <c r="L322" s="317"/>
      <c r="M322" s="67"/>
    </row>
    <row r="323" spans="1:13" x14ac:dyDescent="0.25">
      <c r="A323" s="232">
        <v>317</v>
      </c>
      <c r="B323" s="50" t="s">
        <v>1147</v>
      </c>
      <c r="C323" s="563" t="s">
        <v>1148</v>
      </c>
      <c r="D323" s="564"/>
      <c r="E323" s="395"/>
      <c r="F323" s="395"/>
      <c r="G323" s="87">
        <v>5920774.6399999997</v>
      </c>
      <c r="H323" s="87">
        <v>5920774.6399999997</v>
      </c>
      <c r="I323" s="87">
        <f t="shared" si="4"/>
        <v>0</v>
      </c>
      <c r="J323" s="16"/>
      <c r="K323" s="317"/>
      <c r="L323" s="317"/>
      <c r="M323" s="67"/>
    </row>
    <row r="324" spans="1:13" x14ac:dyDescent="0.25">
      <c r="A324" s="452">
        <v>318</v>
      </c>
      <c r="B324" s="50" t="s">
        <v>1149</v>
      </c>
      <c r="C324" s="575" t="s">
        <v>1150</v>
      </c>
      <c r="D324" s="576"/>
      <c r="E324" s="50"/>
      <c r="F324" s="50"/>
      <c r="G324" s="87">
        <v>6986830.5199999996</v>
      </c>
      <c r="H324" s="87">
        <v>6066647.1799999997</v>
      </c>
      <c r="I324" s="87">
        <f t="shared" si="4"/>
        <v>920183.33999999985</v>
      </c>
      <c r="J324" s="16"/>
      <c r="K324" s="317"/>
      <c r="L324" s="317"/>
      <c r="M324" s="67"/>
    </row>
    <row r="325" spans="1:13" x14ac:dyDescent="0.25">
      <c r="A325" s="452">
        <v>319</v>
      </c>
      <c r="B325" s="50" t="s">
        <v>1151</v>
      </c>
      <c r="C325" s="575" t="s">
        <v>1152</v>
      </c>
      <c r="D325" s="576"/>
      <c r="E325" s="50"/>
      <c r="F325" s="50"/>
      <c r="G325" s="87">
        <v>2660078.7999999998</v>
      </c>
      <c r="H325" s="87">
        <v>2334255.44</v>
      </c>
      <c r="I325" s="87">
        <f t="shared" si="4"/>
        <v>325823.35999999987</v>
      </c>
      <c r="J325" s="16"/>
      <c r="K325" s="317"/>
      <c r="L325" s="317"/>
      <c r="M325" s="318"/>
    </row>
    <row r="326" spans="1:13" x14ac:dyDescent="0.25">
      <c r="A326" s="232">
        <v>320</v>
      </c>
      <c r="B326" s="50" t="s">
        <v>1153</v>
      </c>
      <c r="C326" s="563" t="s">
        <v>1154</v>
      </c>
      <c r="D326" s="564"/>
      <c r="E326" s="395"/>
      <c r="F326" s="395"/>
      <c r="G326" s="87">
        <v>8240589.25</v>
      </c>
      <c r="H326" s="87">
        <v>7222312.7599999998</v>
      </c>
      <c r="I326" s="87">
        <f t="shared" si="4"/>
        <v>1018276.4900000002</v>
      </c>
      <c r="J326" s="16"/>
      <c r="K326" s="317"/>
      <c r="L326" s="317"/>
      <c r="M326" s="67"/>
    </row>
    <row r="327" spans="1:13" x14ac:dyDescent="0.25">
      <c r="A327" s="232">
        <v>321</v>
      </c>
      <c r="B327" s="50" t="s">
        <v>1155</v>
      </c>
      <c r="C327" s="575" t="s">
        <v>1156</v>
      </c>
      <c r="D327" s="576"/>
      <c r="E327" s="50"/>
      <c r="F327" s="50"/>
      <c r="G327" s="87">
        <v>3594122.41</v>
      </c>
      <c r="H327" s="87">
        <v>2770690.13</v>
      </c>
      <c r="I327" s="87">
        <f t="shared" si="4"/>
        <v>823432.28000000026</v>
      </c>
      <c r="J327" s="16"/>
      <c r="K327" s="317"/>
      <c r="L327" s="317"/>
      <c r="M327" s="67"/>
    </row>
    <row r="328" spans="1:13" x14ac:dyDescent="0.25">
      <c r="A328" s="232">
        <v>322</v>
      </c>
      <c r="B328" s="50" t="s">
        <v>1157</v>
      </c>
      <c r="C328" s="575" t="s">
        <v>1158</v>
      </c>
      <c r="D328" s="576"/>
      <c r="E328" s="50"/>
      <c r="F328" s="50"/>
      <c r="G328" s="87">
        <v>20870</v>
      </c>
      <c r="H328" s="87">
        <v>20870</v>
      </c>
      <c r="I328" s="87">
        <f t="shared" si="4"/>
        <v>0</v>
      </c>
      <c r="J328" s="16"/>
      <c r="K328" s="317"/>
      <c r="L328" s="317"/>
      <c r="M328" s="67"/>
    </row>
    <row r="329" spans="1:13" x14ac:dyDescent="0.25">
      <c r="A329" s="232">
        <v>323</v>
      </c>
      <c r="B329" s="50" t="s">
        <v>1159</v>
      </c>
      <c r="C329" s="575" t="s">
        <v>1160</v>
      </c>
      <c r="D329" s="576"/>
      <c r="E329" s="50"/>
      <c r="F329" s="50"/>
      <c r="G329" s="87">
        <v>5127.67</v>
      </c>
      <c r="H329" s="87">
        <v>5127.67</v>
      </c>
      <c r="I329" s="87">
        <f t="shared" ref="I329:I392" si="5">G329-H329</f>
        <v>0</v>
      </c>
      <c r="J329" s="16"/>
      <c r="K329" s="317"/>
      <c r="L329" s="317"/>
      <c r="M329" s="67"/>
    </row>
    <row r="330" spans="1:13" x14ac:dyDescent="0.25">
      <c r="A330" s="452">
        <v>324</v>
      </c>
      <c r="B330" s="50" t="s">
        <v>1161</v>
      </c>
      <c r="C330" s="575" t="s">
        <v>1162</v>
      </c>
      <c r="D330" s="576"/>
      <c r="E330" s="50"/>
      <c r="F330" s="50"/>
      <c r="G330" s="87">
        <v>5118955.9800000004</v>
      </c>
      <c r="H330" s="87">
        <v>5118955.9800000004</v>
      </c>
      <c r="I330" s="87">
        <f t="shared" si="5"/>
        <v>0</v>
      </c>
      <c r="J330" s="16"/>
      <c r="K330" s="317"/>
      <c r="L330" s="317"/>
      <c r="M330" s="67"/>
    </row>
    <row r="331" spans="1:13" x14ac:dyDescent="0.25">
      <c r="A331" s="452">
        <v>325</v>
      </c>
      <c r="B331" s="50" t="s">
        <v>1163</v>
      </c>
      <c r="C331" s="575" t="s">
        <v>1164</v>
      </c>
      <c r="D331" s="576"/>
      <c r="E331" s="50"/>
      <c r="F331" s="50"/>
      <c r="G331" s="87">
        <v>284175.94</v>
      </c>
      <c r="H331" s="87">
        <v>263749.62</v>
      </c>
      <c r="I331" s="87">
        <f t="shared" si="5"/>
        <v>20426.320000000007</v>
      </c>
      <c r="J331" s="16"/>
      <c r="K331" s="317"/>
      <c r="L331" s="317"/>
      <c r="M331" s="67"/>
    </row>
    <row r="332" spans="1:13" x14ac:dyDescent="0.25">
      <c r="A332" s="232">
        <v>326</v>
      </c>
      <c r="B332" s="50" t="s">
        <v>1165</v>
      </c>
      <c r="C332" s="575" t="s">
        <v>1166</v>
      </c>
      <c r="D332" s="576"/>
      <c r="E332" s="50"/>
      <c r="F332" s="50"/>
      <c r="G332" s="87">
        <v>411549.92</v>
      </c>
      <c r="H332" s="87">
        <v>380566.3</v>
      </c>
      <c r="I332" s="87">
        <f t="shared" si="5"/>
        <v>30983.619999999995</v>
      </c>
      <c r="J332" s="16"/>
      <c r="K332" s="317"/>
      <c r="L332" s="317"/>
      <c r="M332" s="67"/>
    </row>
    <row r="333" spans="1:13" x14ac:dyDescent="0.25">
      <c r="A333" s="232">
        <v>327</v>
      </c>
      <c r="B333" s="50" t="s">
        <v>1167</v>
      </c>
      <c r="C333" s="575" t="s">
        <v>1168</v>
      </c>
      <c r="D333" s="576"/>
      <c r="E333" s="50"/>
      <c r="F333" s="50"/>
      <c r="G333" s="87">
        <v>1130862.3799999999</v>
      </c>
      <c r="H333" s="87">
        <v>1049011.97</v>
      </c>
      <c r="I333" s="87">
        <f t="shared" si="5"/>
        <v>81850.409999999916</v>
      </c>
      <c r="J333" s="16"/>
      <c r="K333" s="317"/>
      <c r="L333" s="317"/>
      <c r="M333" s="67"/>
    </row>
    <row r="334" spans="1:13" x14ac:dyDescent="0.25">
      <c r="A334" s="232">
        <v>328</v>
      </c>
      <c r="B334" s="50" t="s">
        <v>1169</v>
      </c>
      <c r="C334" s="563" t="s">
        <v>1170</v>
      </c>
      <c r="D334" s="564"/>
      <c r="E334" s="395"/>
      <c r="F334" s="395"/>
      <c r="G334" s="87">
        <v>4380258.49</v>
      </c>
      <c r="H334" s="87">
        <v>3866878.4</v>
      </c>
      <c r="I334" s="87">
        <f t="shared" si="5"/>
        <v>513380.09000000032</v>
      </c>
      <c r="J334" s="16"/>
      <c r="K334" s="317"/>
      <c r="L334" s="317"/>
      <c r="M334" s="67"/>
    </row>
    <row r="335" spans="1:13" x14ac:dyDescent="0.25">
      <c r="A335" s="232">
        <v>329</v>
      </c>
      <c r="B335" s="50" t="s">
        <v>1171</v>
      </c>
      <c r="C335" s="575" t="s">
        <v>1172</v>
      </c>
      <c r="D335" s="576"/>
      <c r="E335" s="50"/>
      <c r="F335" s="50"/>
      <c r="G335" s="87">
        <v>96619.83</v>
      </c>
      <c r="H335" s="87">
        <v>89167.62</v>
      </c>
      <c r="I335" s="87">
        <f t="shared" si="5"/>
        <v>7452.2100000000064</v>
      </c>
      <c r="J335" s="16"/>
      <c r="K335" s="317"/>
      <c r="L335" s="317"/>
      <c r="M335" s="67"/>
    </row>
    <row r="336" spans="1:13" x14ac:dyDescent="0.25">
      <c r="A336" s="452">
        <v>330</v>
      </c>
      <c r="B336" s="50" t="s">
        <v>1173</v>
      </c>
      <c r="C336" s="575" t="s">
        <v>1174</v>
      </c>
      <c r="D336" s="576"/>
      <c r="E336" s="50"/>
      <c r="F336" s="50"/>
      <c r="G336" s="87">
        <v>11967369.6</v>
      </c>
      <c r="H336" s="87">
        <v>9510670.8599999994</v>
      </c>
      <c r="I336" s="87">
        <f t="shared" si="5"/>
        <v>2456698.7400000002</v>
      </c>
      <c r="J336" s="16"/>
      <c r="K336" s="317"/>
      <c r="L336" s="317"/>
      <c r="M336" s="67"/>
    </row>
    <row r="337" spans="1:13" x14ac:dyDescent="0.25">
      <c r="A337" s="452">
        <v>331</v>
      </c>
      <c r="B337" s="50" t="s">
        <v>1175</v>
      </c>
      <c r="C337" s="575" t="s">
        <v>1176</v>
      </c>
      <c r="D337" s="576"/>
      <c r="E337" s="50"/>
      <c r="F337" s="50"/>
      <c r="G337" s="87">
        <v>7093543.4699999997</v>
      </c>
      <c r="H337" s="87">
        <v>6260759.5300000003</v>
      </c>
      <c r="I337" s="87">
        <f t="shared" si="5"/>
        <v>832783.93999999948</v>
      </c>
      <c r="J337" s="16"/>
      <c r="K337" s="317"/>
      <c r="L337" s="317"/>
      <c r="M337" s="67"/>
    </row>
    <row r="338" spans="1:13" x14ac:dyDescent="0.25">
      <c r="A338" s="232">
        <v>332</v>
      </c>
      <c r="B338" s="50" t="s">
        <v>1177</v>
      </c>
      <c r="C338" s="575" t="s">
        <v>1178</v>
      </c>
      <c r="D338" s="576"/>
      <c r="E338" s="50"/>
      <c r="F338" s="50"/>
      <c r="G338" s="87">
        <v>1352993.24</v>
      </c>
      <c r="H338" s="87">
        <v>1188625.93</v>
      </c>
      <c r="I338" s="87">
        <f t="shared" si="5"/>
        <v>164367.31000000006</v>
      </c>
      <c r="J338" s="16"/>
      <c r="K338" s="317"/>
      <c r="L338" s="317"/>
      <c r="M338" s="67"/>
    </row>
    <row r="339" spans="1:13" x14ac:dyDescent="0.25">
      <c r="A339" s="232">
        <v>333</v>
      </c>
      <c r="B339" s="50" t="s">
        <v>1179</v>
      </c>
      <c r="C339" s="575" t="s">
        <v>1180</v>
      </c>
      <c r="D339" s="576"/>
      <c r="E339" s="50"/>
      <c r="F339" s="50"/>
      <c r="G339" s="87">
        <v>729526.17</v>
      </c>
      <c r="H339" s="87">
        <v>626286.05000000005</v>
      </c>
      <c r="I339" s="87">
        <f t="shared" si="5"/>
        <v>103240.12</v>
      </c>
      <c r="J339" s="16"/>
      <c r="K339" s="317"/>
      <c r="L339" s="317"/>
      <c r="M339" s="67"/>
    </row>
    <row r="340" spans="1:13" x14ac:dyDescent="0.25">
      <c r="A340" s="232">
        <v>334</v>
      </c>
      <c r="B340" s="50" t="s">
        <v>1181</v>
      </c>
      <c r="C340" s="575" t="s">
        <v>1182</v>
      </c>
      <c r="D340" s="576"/>
      <c r="E340" s="50"/>
      <c r="F340" s="50"/>
      <c r="G340" s="87">
        <v>4960.47</v>
      </c>
      <c r="H340" s="87">
        <v>4960.47</v>
      </c>
      <c r="I340" s="87">
        <f t="shared" si="5"/>
        <v>0</v>
      </c>
      <c r="J340" s="16"/>
      <c r="K340" s="317"/>
      <c r="L340" s="317"/>
      <c r="M340" s="67"/>
    </row>
    <row r="341" spans="1:13" x14ac:dyDescent="0.25">
      <c r="A341" s="232">
        <v>335</v>
      </c>
      <c r="B341" s="50" t="s">
        <v>1183</v>
      </c>
      <c r="C341" s="575" t="s">
        <v>1184</v>
      </c>
      <c r="D341" s="576"/>
      <c r="E341" s="50"/>
      <c r="F341" s="50"/>
      <c r="G341" s="87">
        <v>9252.11</v>
      </c>
      <c r="H341" s="87">
        <v>9252.11</v>
      </c>
      <c r="I341" s="87">
        <f t="shared" si="5"/>
        <v>0</v>
      </c>
      <c r="J341" s="16"/>
      <c r="K341" s="317"/>
      <c r="L341" s="317"/>
      <c r="M341" s="67"/>
    </row>
    <row r="342" spans="1:13" x14ac:dyDescent="0.25">
      <c r="A342" s="452">
        <v>336</v>
      </c>
      <c r="B342" s="50" t="s">
        <v>1185</v>
      </c>
      <c r="C342" s="575" t="s">
        <v>1186</v>
      </c>
      <c r="D342" s="576"/>
      <c r="E342" s="50"/>
      <c r="F342" s="50"/>
      <c r="G342" s="87">
        <v>4047219.63</v>
      </c>
      <c r="H342" s="87">
        <v>3368026.03</v>
      </c>
      <c r="I342" s="87">
        <f t="shared" si="5"/>
        <v>679193.60000000009</v>
      </c>
      <c r="J342" s="16"/>
      <c r="K342" s="317"/>
      <c r="L342" s="317"/>
      <c r="M342" s="67"/>
    </row>
    <row r="343" spans="1:13" x14ac:dyDescent="0.25">
      <c r="A343" s="452">
        <v>337</v>
      </c>
      <c r="B343" s="50" t="s">
        <v>1187</v>
      </c>
      <c r="C343" s="563" t="s">
        <v>1188</v>
      </c>
      <c r="D343" s="564"/>
      <c r="E343" s="395"/>
      <c r="F343" s="395"/>
      <c r="G343" s="87">
        <v>3890532.5</v>
      </c>
      <c r="H343" s="87">
        <v>3357558.32</v>
      </c>
      <c r="I343" s="87">
        <f t="shared" si="5"/>
        <v>532974.18000000017</v>
      </c>
      <c r="J343" s="16"/>
      <c r="K343" s="317"/>
      <c r="L343" s="317"/>
      <c r="M343" s="67"/>
    </row>
    <row r="344" spans="1:13" x14ac:dyDescent="0.25">
      <c r="A344" s="232">
        <v>338</v>
      </c>
      <c r="B344" s="50" t="s">
        <v>1189</v>
      </c>
      <c r="C344" s="575" t="s">
        <v>1190</v>
      </c>
      <c r="D344" s="576"/>
      <c r="E344" s="50"/>
      <c r="F344" s="50"/>
      <c r="G344" s="87">
        <v>1181532.6499999999</v>
      </c>
      <c r="H344" s="417">
        <v>1181532.6499999999</v>
      </c>
      <c r="I344" s="87">
        <f t="shared" si="5"/>
        <v>0</v>
      </c>
      <c r="J344" s="16"/>
      <c r="K344" s="317"/>
      <c r="L344" s="317"/>
      <c r="M344" s="67"/>
    </row>
    <row r="345" spans="1:13" x14ac:dyDescent="0.25">
      <c r="A345" s="232">
        <v>339</v>
      </c>
      <c r="B345" s="50" t="s">
        <v>1191</v>
      </c>
      <c r="C345" s="575" t="s">
        <v>1192</v>
      </c>
      <c r="D345" s="576"/>
      <c r="E345" s="50"/>
      <c r="F345" s="50"/>
      <c r="G345" s="87">
        <v>2213259.2999999998</v>
      </c>
      <c r="H345" s="87">
        <v>1995665.03</v>
      </c>
      <c r="I345" s="87">
        <f t="shared" si="5"/>
        <v>217594.26999999979</v>
      </c>
      <c r="J345" s="16"/>
      <c r="K345" s="317"/>
      <c r="L345" s="317"/>
      <c r="M345" s="67"/>
    </row>
    <row r="346" spans="1:13" x14ac:dyDescent="0.25">
      <c r="A346" s="232">
        <v>340</v>
      </c>
      <c r="B346" s="50" t="s">
        <v>1193</v>
      </c>
      <c r="C346" s="575" t="s">
        <v>1194</v>
      </c>
      <c r="D346" s="576"/>
      <c r="E346" s="50"/>
      <c r="F346" s="50"/>
      <c r="G346" s="87">
        <v>1321974.07</v>
      </c>
      <c r="H346" s="87">
        <v>1144954.07</v>
      </c>
      <c r="I346" s="87">
        <f t="shared" si="5"/>
        <v>177020</v>
      </c>
      <c r="J346" s="16"/>
      <c r="K346" s="317"/>
      <c r="L346" s="317"/>
      <c r="M346" s="67"/>
    </row>
    <row r="347" spans="1:13" x14ac:dyDescent="0.25">
      <c r="A347" s="232">
        <v>341</v>
      </c>
      <c r="B347" s="50" t="s">
        <v>1195</v>
      </c>
      <c r="C347" s="575" t="s">
        <v>1196</v>
      </c>
      <c r="D347" s="576"/>
      <c r="E347" s="50"/>
      <c r="F347" s="50"/>
      <c r="G347" s="87">
        <v>1425199.71</v>
      </c>
      <c r="H347" s="87">
        <v>1275372.8799999999</v>
      </c>
      <c r="I347" s="87">
        <f t="shared" si="5"/>
        <v>149826.83000000007</v>
      </c>
      <c r="J347" s="16"/>
      <c r="K347" s="317"/>
      <c r="L347" s="317"/>
      <c r="M347" s="67"/>
    </row>
    <row r="348" spans="1:13" x14ac:dyDescent="0.25">
      <c r="A348" s="452">
        <v>342</v>
      </c>
      <c r="B348" s="50" t="s">
        <v>1197</v>
      </c>
      <c r="C348" s="575" t="s">
        <v>1198</v>
      </c>
      <c r="D348" s="576"/>
      <c r="E348" s="50"/>
      <c r="F348" s="50"/>
      <c r="G348" s="87">
        <v>886034.44</v>
      </c>
      <c r="H348" s="87">
        <v>801506.5</v>
      </c>
      <c r="I348" s="87">
        <f t="shared" si="5"/>
        <v>84527.939999999944</v>
      </c>
      <c r="J348" s="16"/>
      <c r="K348" s="317"/>
      <c r="L348" s="317"/>
      <c r="M348" s="67"/>
    </row>
    <row r="349" spans="1:13" x14ac:dyDescent="0.25">
      <c r="A349" s="452">
        <v>343</v>
      </c>
      <c r="B349" s="50" t="s">
        <v>1199</v>
      </c>
      <c r="C349" s="575" t="s">
        <v>1200</v>
      </c>
      <c r="D349" s="576"/>
      <c r="E349" s="50"/>
      <c r="F349" s="50"/>
      <c r="G349" s="87">
        <v>422040.14</v>
      </c>
      <c r="H349" s="87">
        <v>422040.14</v>
      </c>
      <c r="I349" s="87">
        <f t="shared" si="5"/>
        <v>0</v>
      </c>
      <c r="J349" s="16"/>
      <c r="K349" s="317"/>
      <c r="L349" s="317"/>
      <c r="M349" s="67"/>
    </row>
    <row r="350" spans="1:13" x14ac:dyDescent="0.25">
      <c r="A350" s="232">
        <v>344</v>
      </c>
      <c r="B350" s="50" t="s">
        <v>1201</v>
      </c>
      <c r="C350" s="575" t="s">
        <v>1202</v>
      </c>
      <c r="D350" s="576"/>
      <c r="E350" s="50"/>
      <c r="F350" s="50"/>
      <c r="G350" s="87">
        <v>3760284.42</v>
      </c>
      <c r="H350" s="87">
        <v>3393242.15</v>
      </c>
      <c r="I350" s="87">
        <f t="shared" si="5"/>
        <v>367042.27</v>
      </c>
      <c r="J350" s="16"/>
      <c r="K350" s="317"/>
      <c r="L350" s="317"/>
      <c r="M350" s="67"/>
    </row>
    <row r="351" spans="1:13" x14ac:dyDescent="0.25">
      <c r="A351" s="232">
        <v>345</v>
      </c>
      <c r="B351" s="50" t="s">
        <v>1203</v>
      </c>
      <c r="C351" s="575" t="s">
        <v>1204</v>
      </c>
      <c r="D351" s="576"/>
      <c r="E351" s="50"/>
      <c r="F351" s="50"/>
      <c r="G351" s="87">
        <v>896884.21</v>
      </c>
      <c r="H351" s="87">
        <v>808576.15</v>
      </c>
      <c r="I351" s="87">
        <f t="shared" si="5"/>
        <v>88308.059999999939</v>
      </c>
      <c r="J351" s="16"/>
      <c r="K351" s="317"/>
      <c r="L351" s="317"/>
      <c r="M351" s="67"/>
    </row>
    <row r="352" spans="1:13" x14ac:dyDescent="0.25">
      <c r="A352" s="232">
        <v>346</v>
      </c>
      <c r="B352" s="50" t="s">
        <v>1205</v>
      </c>
      <c r="C352" s="575" t="s">
        <v>1206</v>
      </c>
      <c r="D352" s="576"/>
      <c r="E352" s="50"/>
      <c r="F352" s="50"/>
      <c r="G352" s="87">
        <v>38758.199999999997</v>
      </c>
      <c r="H352" s="87">
        <v>38758.199999999997</v>
      </c>
      <c r="I352" s="87">
        <f t="shared" si="5"/>
        <v>0</v>
      </c>
      <c r="J352" s="16"/>
      <c r="K352" s="317"/>
      <c r="L352" s="317"/>
      <c r="M352" s="67"/>
    </row>
    <row r="353" spans="1:13" x14ac:dyDescent="0.25">
      <c r="A353" s="232">
        <v>347</v>
      </c>
      <c r="B353" s="50" t="s">
        <v>1207</v>
      </c>
      <c r="C353" s="575" t="s">
        <v>1208</v>
      </c>
      <c r="D353" s="576"/>
      <c r="E353" s="50"/>
      <c r="F353" s="50"/>
      <c r="G353" s="87">
        <v>559826.61</v>
      </c>
      <c r="H353" s="87">
        <v>504754.07</v>
      </c>
      <c r="I353" s="87">
        <f t="shared" si="5"/>
        <v>55072.539999999979</v>
      </c>
      <c r="J353" s="16"/>
      <c r="K353" s="317"/>
      <c r="L353" s="317"/>
      <c r="M353" s="67"/>
    </row>
    <row r="354" spans="1:13" x14ac:dyDescent="0.25">
      <c r="A354" s="452">
        <v>348</v>
      </c>
      <c r="B354" s="50" t="s">
        <v>1209</v>
      </c>
      <c r="C354" s="575" t="s">
        <v>1210</v>
      </c>
      <c r="D354" s="576"/>
      <c r="E354" s="50"/>
      <c r="F354" s="50"/>
      <c r="G354" s="87">
        <v>402582.58</v>
      </c>
      <c r="H354" s="87">
        <v>357895.36</v>
      </c>
      <c r="I354" s="87">
        <f t="shared" si="5"/>
        <v>44687.22000000003</v>
      </c>
      <c r="J354" s="16"/>
      <c r="K354" s="317"/>
      <c r="L354" s="317"/>
      <c r="M354" s="67"/>
    </row>
    <row r="355" spans="1:13" x14ac:dyDescent="0.25">
      <c r="A355" s="452">
        <v>349</v>
      </c>
      <c r="B355" s="50" t="s">
        <v>1211</v>
      </c>
      <c r="C355" s="575" t="s">
        <v>1212</v>
      </c>
      <c r="D355" s="576"/>
      <c r="E355" s="50"/>
      <c r="F355" s="50"/>
      <c r="G355" s="87">
        <v>608262.81999999995</v>
      </c>
      <c r="H355" s="87">
        <v>563842.63</v>
      </c>
      <c r="I355" s="87">
        <f t="shared" si="5"/>
        <v>44420.189999999944</v>
      </c>
      <c r="J355" s="16"/>
      <c r="K355" s="317"/>
      <c r="L355" s="317"/>
      <c r="M355" s="67"/>
    </row>
    <row r="356" spans="1:13" x14ac:dyDescent="0.25">
      <c r="A356" s="232">
        <v>350</v>
      </c>
      <c r="B356" s="50" t="s">
        <v>1213</v>
      </c>
      <c r="C356" s="575" t="s">
        <v>1214</v>
      </c>
      <c r="D356" s="576"/>
      <c r="E356" s="50"/>
      <c r="F356" s="50"/>
      <c r="G356" s="87">
        <v>1091821.1200000001</v>
      </c>
      <c r="H356" s="87">
        <v>888611.69</v>
      </c>
      <c r="I356" s="87">
        <f t="shared" si="5"/>
        <v>203209.43000000017</v>
      </c>
      <c r="J356" s="16"/>
      <c r="K356" s="317"/>
      <c r="L356" s="317"/>
      <c r="M356" s="67"/>
    </row>
    <row r="357" spans="1:13" x14ac:dyDescent="0.25">
      <c r="A357" s="232">
        <v>351</v>
      </c>
      <c r="B357" s="50" t="s">
        <v>1215</v>
      </c>
      <c r="C357" s="575" t="s">
        <v>1216</v>
      </c>
      <c r="D357" s="576"/>
      <c r="E357" s="50" t="s">
        <v>2337</v>
      </c>
      <c r="F357" s="50"/>
      <c r="G357" s="87">
        <v>794808.54</v>
      </c>
      <c r="H357" s="87">
        <v>737065.66</v>
      </c>
      <c r="I357" s="87">
        <f t="shared" si="5"/>
        <v>57742.880000000005</v>
      </c>
      <c r="J357" s="16"/>
      <c r="K357" s="317"/>
      <c r="L357" s="317"/>
      <c r="M357" s="67"/>
    </row>
    <row r="358" spans="1:13" x14ac:dyDescent="0.25">
      <c r="A358" s="232">
        <v>352</v>
      </c>
      <c r="B358" s="50" t="s">
        <v>1217</v>
      </c>
      <c r="C358" s="575" t="s">
        <v>1218</v>
      </c>
      <c r="D358" s="576"/>
      <c r="E358" s="50"/>
      <c r="F358" s="50"/>
      <c r="G358" s="87">
        <v>1128810</v>
      </c>
      <c r="H358" s="87">
        <v>1050233.95</v>
      </c>
      <c r="I358" s="87">
        <f t="shared" si="5"/>
        <v>78576.050000000047</v>
      </c>
      <c r="J358" s="16"/>
      <c r="K358" s="317"/>
      <c r="L358" s="317"/>
      <c r="M358" s="67"/>
    </row>
    <row r="359" spans="1:13" x14ac:dyDescent="0.25">
      <c r="A359" s="232">
        <v>353</v>
      </c>
      <c r="B359" s="85" t="s">
        <v>1219</v>
      </c>
      <c r="C359" s="577" t="s">
        <v>4905</v>
      </c>
      <c r="D359" s="578"/>
      <c r="E359" s="85"/>
      <c r="F359" s="85"/>
      <c r="G359" s="87">
        <v>394688.8</v>
      </c>
      <c r="H359" s="87">
        <v>338765.23</v>
      </c>
      <c r="I359" s="87">
        <f t="shared" si="5"/>
        <v>55923.570000000007</v>
      </c>
      <c r="J359" s="88"/>
      <c r="K359" s="319"/>
      <c r="L359" s="319"/>
      <c r="M359" s="67"/>
    </row>
    <row r="360" spans="1:13" x14ac:dyDescent="0.25">
      <c r="A360" s="452">
        <v>354</v>
      </c>
      <c r="B360" s="50" t="s">
        <v>1220</v>
      </c>
      <c r="C360" s="575" t="s">
        <v>1221</v>
      </c>
      <c r="D360" s="576"/>
      <c r="E360" s="50"/>
      <c r="F360" s="50"/>
      <c r="G360" s="87">
        <v>4338702.6100000003</v>
      </c>
      <c r="H360" s="87">
        <v>3662259.59</v>
      </c>
      <c r="I360" s="87">
        <f t="shared" si="5"/>
        <v>676443.02000000048</v>
      </c>
      <c r="J360" s="16"/>
      <c r="K360" s="317"/>
      <c r="L360" s="317"/>
      <c r="M360" s="67"/>
    </row>
    <row r="361" spans="1:13" x14ac:dyDescent="0.25">
      <c r="A361" s="452">
        <v>355</v>
      </c>
      <c r="B361" s="50" t="s">
        <v>1222</v>
      </c>
      <c r="C361" s="575" t="s">
        <v>1223</v>
      </c>
      <c r="D361" s="576"/>
      <c r="E361" s="50"/>
      <c r="F361" s="50"/>
      <c r="G361" s="87">
        <v>492571.63</v>
      </c>
      <c r="H361" s="87">
        <v>454581.04</v>
      </c>
      <c r="I361" s="87">
        <f t="shared" si="5"/>
        <v>37990.590000000026</v>
      </c>
      <c r="J361" s="16"/>
      <c r="K361" s="317"/>
      <c r="L361" s="317"/>
      <c r="M361" s="67"/>
    </row>
    <row r="362" spans="1:13" x14ac:dyDescent="0.25">
      <c r="A362" s="232">
        <v>356</v>
      </c>
      <c r="B362" s="50" t="s">
        <v>1224</v>
      </c>
      <c r="C362" s="575" t="s">
        <v>1225</v>
      </c>
      <c r="D362" s="576"/>
      <c r="E362" s="50"/>
      <c r="F362" s="50"/>
      <c r="G362" s="87">
        <v>648868.4</v>
      </c>
      <c r="H362" s="87">
        <v>577470.06999999995</v>
      </c>
      <c r="I362" s="87">
        <f t="shared" si="5"/>
        <v>71398.330000000075</v>
      </c>
      <c r="J362" s="16"/>
      <c r="K362" s="317"/>
      <c r="L362" s="317"/>
      <c r="M362" s="67"/>
    </row>
    <row r="363" spans="1:13" x14ac:dyDescent="0.25">
      <c r="A363" s="232">
        <v>357</v>
      </c>
      <c r="B363" s="50" t="s">
        <v>1226</v>
      </c>
      <c r="C363" s="575" t="s">
        <v>1227</v>
      </c>
      <c r="D363" s="576"/>
      <c r="E363" s="50"/>
      <c r="F363" s="50"/>
      <c r="G363" s="87">
        <v>8159.69</v>
      </c>
      <c r="H363" s="87">
        <v>8159.69</v>
      </c>
      <c r="I363" s="87">
        <f t="shared" si="5"/>
        <v>0</v>
      </c>
      <c r="J363" s="16"/>
      <c r="K363" s="317"/>
      <c r="L363" s="317"/>
      <c r="M363" s="67"/>
    </row>
    <row r="364" spans="1:13" x14ac:dyDescent="0.25">
      <c r="A364" s="232">
        <v>358</v>
      </c>
      <c r="B364" s="50" t="s">
        <v>1228</v>
      </c>
      <c r="C364" s="575" t="s">
        <v>1229</v>
      </c>
      <c r="D364" s="576"/>
      <c r="E364" s="50"/>
      <c r="F364" s="50"/>
      <c r="G364" s="87">
        <v>3153063.79</v>
      </c>
      <c r="H364" s="87">
        <v>2771449.39</v>
      </c>
      <c r="I364" s="87">
        <f t="shared" si="5"/>
        <v>381614.39999999991</v>
      </c>
      <c r="J364" s="16"/>
      <c r="K364" s="317"/>
      <c r="L364" s="317"/>
      <c r="M364" s="67"/>
    </row>
    <row r="365" spans="1:13" x14ac:dyDescent="0.25">
      <c r="A365" s="232">
        <v>359</v>
      </c>
      <c r="B365" s="50" t="s">
        <v>1230</v>
      </c>
      <c r="C365" s="575" t="s">
        <v>1231</v>
      </c>
      <c r="D365" s="576"/>
      <c r="E365" s="50"/>
      <c r="F365" s="50"/>
      <c r="G365" s="87">
        <v>514674.21</v>
      </c>
      <c r="H365" s="87">
        <v>478847.62</v>
      </c>
      <c r="I365" s="87">
        <f t="shared" si="5"/>
        <v>35826.590000000026</v>
      </c>
      <c r="J365" s="16"/>
      <c r="K365" s="317"/>
      <c r="L365" s="317"/>
      <c r="M365" s="67"/>
    </row>
    <row r="366" spans="1:13" x14ac:dyDescent="0.25">
      <c r="A366" s="452">
        <v>360</v>
      </c>
      <c r="B366" s="50" t="s">
        <v>1232</v>
      </c>
      <c r="C366" s="575" t="s">
        <v>1233</v>
      </c>
      <c r="D366" s="576"/>
      <c r="E366" s="50"/>
      <c r="F366" s="50"/>
      <c r="G366" s="87">
        <v>2071200.57</v>
      </c>
      <c r="H366" s="87">
        <v>1788303.34</v>
      </c>
      <c r="I366" s="87">
        <f t="shared" si="5"/>
        <v>282897.23</v>
      </c>
      <c r="J366" s="16"/>
      <c r="K366" s="317"/>
      <c r="L366" s="317"/>
      <c r="M366" s="67"/>
    </row>
    <row r="367" spans="1:13" x14ac:dyDescent="0.25">
      <c r="A367" s="452">
        <v>361</v>
      </c>
      <c r="B367" s="50" t="s">
        <v>1234</v>
      </c>
      <c r="C367" s="575" t="s">
        <v>1235</v>
      </c>
      <c r="D367" s="576"/>
      <c r="E367" s="50"/>
      <c r="F367" s="50"/>
      <c r="G367" s="87">
        <v>3007446.75</v>
      </c>
      <c r="H367" s="87">
        <v>3007446.75</v>
      </c>
      <c r="I367" s="87">
        <f t="shared" si="5"/>
        <v>0</v>
      </c>
      <c r="J367" s="16"/>
      <c r="K367" s="317"/>
      <c r="L367" s="317"/>
      <c r="M367" s="67"/>
    </row>
    <row r="368" spans="1:13" x14ac:dyDescent="0.25">
      <c r="A368" s="232">
        <v>362</v>
      </c>
      <c r="B368" s="50" t="s">
        <v>1236</v>
      </c>
      <c r="C368" s="575" t="s">
        <v>1237</v>
      </c>
      <c r="D368" s="576"/>
      <c r="E368" s="50"/>
      <c r="F368" s="50"/>
      <c r="G368" s="87">
        <v>4467567.28</v>
      </c>
      <c r="H368" s="87">
        <v>3809758.35</v>
      </c>
      <c r="I368" s="87">
        <f t="shared" si="5"/>
        <v>657808.93000000017</v>
      </c>
      <c r="J368" s="16"/>
      <c r="K368" s="317"/>
      <c r="L368" s="317"/>
      <c r="M368" s="67"/>
    </row>
    <row r="369" spans="1:13" x14ac:dyDescent="0.25">
      <c r="A369" s="232">
        <v>363</v>
      </c>
      <c r="B369" s="50" t="s">
        <v>1238</v>
      </c>
      <c r="C369" s="575" t="s">
        <v>1239</v>
      </c>
      <c r="D369" s="576"/>
      <c r="E369" s="50"/>
      <c r="F369" s="50"/>
      <c r="G369" s="87">
        <v>1065659.79</v>
      </c>
      <c r="H369" s="87">
        <v>983460.5</v>
      </c>
      <c r="I369" s="87">
        <f t="shared" si="5"/>
        <v>82199.290000000037</v>
      </c>
      <c r="J369" s="16"/>
      <c r="K369" s="317"/>
      <c r="L369" s="317"/>
      <c r="M369" s="67"/>
    </row>
    <row r="370" spans="1:13" x14ac:dyDescent="0.25">
      <c r="A370" s="232">
        <v>364</v>
      </c>
      <c r="B370" s="50" t="s">
        <v>1240</v>
      </c>
      <c r="C370" s="575" t="s">
        <v>1241</v>
      </c>
      <c r="D370" s="576"/>
      <c r="E370" s="50"/>
      <c r="F370" s="50"/>
      <c r="G370" s="87">
        <v>2576073.5299999998</v>
      </c>
      <c r="H370" s="87">
        <v>2201258.2999999998</v>
      </c>
      <c r="I370" s="87">
        <f t="shared" si="5"/>
        <v>374815.23</v>
      </c>
      <c r="J370" s="16"/>
      <c r="K370" s="317"/>
      <c r="L370" s="317"/>
      <c r="M370" s="67"/>
    </row>
    <row r="371" spans="1:13" x14ac:dyDescent="0.25">
      <c r="A371" s="232">
        <v>365</v>
      </c>
      <c r="B371" s="50" t="s">
        <v>1242</v>
      </c>
      <c r="C371" s="575" t="s">
        <v>1243</v>
      </c>
      <c r="D371" s="576"/>
      <c r="E371" s="50"/>
      <c r="F371" s="50"/>
      <c r="G371" s="87">
        <v>994615.8</v>
      </c>
      <c r="H371" s="87">
        <v>842232.03</v>
      </c>
      <c r="I371" s="87">
        <f t="shared" si="5"/>
        <v>152383.77000000002</v>
      </c>
      <c r="J371" s="16"/>
      <c r="K371" s="317"/>
      <c r="L371" s="317"/>
      <c r="M371" s="67"/>
    </row>
    <row r="372" spans="1:13" x14ac:dyDescent="0.25">
      <c r="A372" s="452">
        <v>366</v>
      </c>
      <c r="B372" s="50" t="s">
        <v>1244</v>
      </c>
      <c r="C372" s="575" t="s">
        <v>1245</v>
      </c>
      <c r="D372" s="576"/>
      <c r="E372" s="50"/>
      <c r="F372" s="50"/>
      <c r="G372" s="87">
        <v>4764029.74</v>
      </c>
      <c r="H372" s="87">
        <v>4411094.2699999996</v>
      </c>
      <c r="I372" s="87">
        <f t="shared" si="5"/>
        <v>352935.47000000067</v>
      </c>
      <c r="J372" s="16"/>
      <c r="K372" s="317"/>
      <c r="L372" s="317"/>
      <c r="M372" s="67"/>
    </row>
    <row r="373" spans="1:13" x14ac:dyDescent="0.25">
      <c r="A373" s="452">
        <v>367</v>
      </c>
      <c r="B373" s="50" t="s">
        <v>1246</v>
      </c>
      <c r="C373" s="575" t="s">
        <v>1247</v>
      </c>
      <c r="D373" s="576"/>
      <c r="E373" s="50"/>
      <c r="F373" s="50"/>
      <c r="G373" s="87">
        <v>5672550.2699999996</v>
      </c>
      <c r="H373" s="87">
        <v>4793591.87</v>
      </c>
      <c r="I373" s="87">
        <f t="shared" si="5"/>
        <v>878958.39999999944</v>
      </c>
      <c r="J373" s="16"/>
      <c r="K373" s="317"/>
      <c r="L373" s="317"/>
      <c r="M373" s="67"/>
    </row>
    <row r="374" spans="1:13" x14ac:dyDescent="0.25">
      <c r="A374" s="232">
        <v>368</v>
      </c>
      <c r="B374" s="50" t="s">
        <v>1248</v>
      </c>
      <c r="C374" s="575" t="s">
        <v>1249</v>
      </c>
      <c r="D374" s="576"/>
      <c r="E374" s="50"/>
      <c r="F374" s="50"/>
      <c r="G374" s="87">
        <v>14981.73</v>
      </c>
      <c r="H374" s="87">
        <v>14981.73</v>
      </c>
      <c r="I374" s="87">
        <f t="shared" si="5"/>
        <v>0</v>
      </c>
      <c r="J374" s="16"/>
      <c r="K374" s="317"/>
      <c r="L374" s="317"/>
      <c r="M374" s="67"/>
    </row>
    <row r="375" spans="1:13" x14ac:dyDescent="0.25">
      <c r="A375" s="232">
        <v>369</v>
      </c>
      <c r="B375" s="50" t="s">
        <v>1250</v>
      </c>
      <c r="C375" s="575" t="s">
        <v>1251</v>
      </c>
      <c r="D375" s="576"/>
      <c r="E375" s="50"/>
      <c r="F375" s="50"/>
      <c r="G375" s="87">
        <v>333117.34999999998</v>
      </c>
      <c r="H375" s="87">
        <v>307424.83</v>
      </c>
      <c r="I375" s="87">
        <f t="shared" si="5"/>
        <v>25692.51999999996</v>
      </c>
      <c r="J375" s="16"/>
      <c r="K375" s="317"/>
      <c r="L375" s="317"/>
      <c r="M375" s="67"/>
    </row>
    <row r="376" spans="1:13" x14ac:dyDescent="0.25">
      <c r="A376" s="232">
        <v>370</v>
      </c>
      <c r="B376" s="50" t="s">
        <v>1252</v>
      </c>
      <c r="C376" s="575" t="s">
        <v>1253</v>
      </c>
      <c r="D376" s="576"/>
      <c r="E376" s="50"/>
      <c r="F376" s="50"/>
      <c r="G376" s="87">
        <v>104107.5</v>
      </c>
      <c r="H376" s="87">
        <v>104107.5</v>
      </c>
      <c r="I376" s="87">
        <f t="shared" si="5"/>
        <v>0</v>
      </c>
      <c r="J376" s="16"/>
      <c r="K376" s="317"/>
      <c r="L376" s="317"/>
      <c r="M376" s="67"/>
    </row>
    <row r="377" spans="1:13" x14ac:dyDescent="0.25">
      <c r="A377" s="232">
        <v>371</v>
      </c>
      <c r="B377" s="50" t="s">
        <v>1254</v>
      </c>
      <c r="C377" s="575" t="s">
        <v>1255</v>
      </c>
      <c r="D377" s="576"/>
      <c r="E377" s="50"/>
      <c r="F377" s="50"/>
      <c r="G377" s="87">
        <v>7357491.8399999999</v>
      </c>
      <c r="H377" s="87">
        <v>6310634.5599999996</v>
      </c>
      <c r="I377" s="87">
        <f t="shared" si="5"/>
        <v>1046857.2800000003</v>
      </c>
      <c r="J377" s="16"/>
      <c r="K377" s="317"/>
      <c r="L377" s="317"/>
      <c r="M377" s="67"/>
    </row>
    <row r="378" spans="1:13" x14ac:dyDescent="0.25">
      <c r="A378" s="452">
        <v>372</v>
      </c>
      <c r="B378" s="50" t="s">
        <v>1256</v>
      </c>
      <c r="C378" s="575" t="s">
        <v>1257</v>
      </c>
      <c r="D378" s="576"/>
      <c r="E378" s="50"/>
      <c r="F378" s="50"/>
      <c r="G378" s="87">
        <v>2107638.2400000002</v>
      </c>
      <c r="H378" s="87">
        <v>1945082.53</v>
      </c>
      <c r="I378" s="87">
        <f t="shared" si="5"/>
        <v>162555.7100000002</v>
      </c>
      <c r="J378" s="16"/>
      <c r="K378" s="317"/>
      <c r="L378" s="317"/>
      <c r="M378" s="67"/>
    </row>
    <row r="379" spans="1:13" x14ac:dyDescent="0.25">
      <c r="A379" s="452">
        <v>373</v>
      </c>
      <c r="B379" s="50" t="s">
        <v>1258</v>
      </c>
      <c r="C379" s="575" t="s">
        <v>1259</v>
      </c>
      <c r="D379" s="576"/>
      <c r="E379" s="50"/>
      <c r="F379" s="50"/>
      <c r="G379" s="87">
        <v>1637971.67</v>
      </c>
      <c r="H379" s="87">
        <v>1510606.73</v>
      </c>
      <c r="I379" s="87">
        <f t="shared" si="5"/>
        <v>127364.93999999994</v>
      </c>
      <c r="J379" s="16"/>
      <c r="K379" s="317"/>
      <c r="L379" s="317"/>
      <c r="M379" s="67"/>
    </row>
    <row r="380" spans="1:13" x14ac:dyDescent="0.25">
      <c r="A380" s="232">
        <v>374</v>
      </c>
      <c r="B380" s="50" t="s">
        <v>1260</v>
      </c>
      <c r="C380" s="575" t="s">
        <v>1261</v>
      </c>
      <c r="D380" s="576"/>
      <c r="E380" s="50"/>
      <c r="F380" s="50"/>
      <c r="G380" s="87">
        <v>1142103.77</v>
      </c>
      <c r="H380" s="87">
        <v>1058186.74</v>
      </c>
      <c r="I380" s="87">
        <f t="shared" si="5"/>
        <v>83917.030000000028</v>
      </c>
      <c r="J380" s="16"/>
      <c r="K380" s="317"/>
      <c r="L380" s="317"/>
      <c r="M380" s="67"/>
    </row>
    <row r="381" spans="1:13" x14ac:dyDescent="0.25">
      <c r="A381" s="232">
        <v>375</v>
      </c>
      <c r="B381" s="50" t="s">
        <v>1262</v>
      </c>
      <c r="C381" s="575" t="s">
        <v>1263</v>
      </c>
      <c r="D381" s="576"/>
      <c r="E381" s="50"/>
      <c r="F381" s="50"/>
      <c r="G381" s="87">
        <v>2892954.98</v>
      </c>
      <c r="H381" s="87">
        <v>2469577.0699999998</v>
      </c>
      <c r="I381" s="87">
        <f t="shared" si="5"/>
        <v>423377.91000000015</v>
      </c>
      <c r="J381" s="16"/>
      <c r="K381" s="317"/>
      <c r="L381" s="317"/>
      <c r="M381" s="67"/>
    </row>
    <row r="382" spans="1:13" x14ac:dyDescent="0.25">
      <c r="A382" s="232">
        <v>376</v>
      </c>
      <c r="B382" s="50" t="s">
        <v>1264</v>
      </c>
      <c r="C382" s="575" t="s">
        <v>1265</v>
      </c>
      <c r="D382" s="576"/>
      <c r="E382" s="50"/>
      <c r="F382" s="50"/>
      <c r="G382" s="87">
        <v>414423.25</v>
      </c>
      <c r="H382" s="87">
        <v>385575.42</v>
      </c>
      <c r="I382" s="87">
        <f t="shared" si="5"/>
        <v>28847.830000000016</v>
      </c>
      <c r="J382" s="16"/>
      <c r="K382" s="317"/>
      <c r="L382" s="317"/>
      <c r="M382" s="67"/>
    </row>
    <row r="383" spans="1:13" x14ac:dyDescent="0.25">
      <c r="A383" s="232">
        <v>377</v>
      </c>
      <c r="B383" s="50" t="s">
        <v>1266</v>
      </c>
      <c r="C383" s="575" t="s">
        <v>1267</v>
      </c>
      <c r="D383" s="576"/>
      <c r="E383" s="50"/>
      <c r="F383" s="50"/>
      <c r="G383" s="87">
        <v>6309418.1200000001</v>
      </c>
      <c r="H383" s="87">
        <v>5406905.4100000001</v>
      </c>
      <c r="I383" s="87">
        <f t="shared" si="5"/>
        <v>902512.71</v>
      </c>
      <c r="J383" s="16"/>
      <c r="K383" s="317"/>
      <c r="L383" s="317"/>
      <c r="M383" s="67"/>
    </row>
    <row r="384" spans="1:13" x14ac:dyDescent="0.25">
      <c r="A384" s="452">
        <v>378</v>
      </c>
      <c r="B384" s="50" t="s">
        <v>1268</v>
      </c>
      <c r="C384" s="575" t="s">
        <v>3542</v>
      </c>
      <c r="D384" s="576"/>
      <c r="E384" s="50"/>
      <c r="F384" s="50"/>
      <c r="G384" s="87">
        <v>9833006.2899999991</v>
      </c>
      <c r="H384" s="87">
        <v>8442611.6999999993</v>
      </c>
      <c r="I384" s="87">
        <f t="shared" si="5"/>
        <v>1390394.5899999999</v>
      </c>
      <c r="J384" s="16"/>
      <c r="K384" s="317"/>
      <c r="L384" s="317"/>
      <c r="M384" s="67"/>
    </row>
    <row r="385" spans="1:13" x14ac:dyDescent="0.25">
      <c r="A385" s="452">
        <v>379</v>
      </c>
      <c r="B385" s="50" t="s">
        <v>1269</v>
      </c>
      <c r="C385" s="575" t="s">
        <v>1270</v>
      </c>
      <c r="D385" s="576"/>
      <c r="E385" s="50"/>
      <c r="F385" s="50"/>
      <c r="G385" s="87">
        <v>10701.23</v>
      </c>
      <c r="H385" s="87">
        <v>10701.23</v>
      </c>
      <c r="I385" s="87">
        <f t="shared" si="5"/>
        <v>0</v>
      </c>
      <c r="J385" s="16"/>
      <c r="K385" s="317"/>
      <c r="L385" s="317"/>
      <c r="M385" s="67"/>
    </row>
    <row r="386" spans="1:13" x14ac:dyDescent="0.25">
      <c r="A386" s="232">
        <v>380</v>
      </c>
      <c r="B386" s="50" t="s">
        <v>1271</v>
      </c>
      <c r="C386" s="575" t="s">
        <v>1272</v>
      </c>
      <c r="D386" s="576"/>
      <c r="E386" s="50"/>
      <c r="F386" s="50"/>
      <c r="G386" s="87">
        <v>1106363.6399999999</v>
      </c>
      <c r="H386" s="87">
        <v>1022653.27</v>
      </c>
      <c r="I386" s="87">
        <f t="shared" si="5"/>
        <v>83710.369999999879</v>
      </c>
      <c r="J386" s="16"/>
      <c r="K386" s="317"/>
      <c r="L386" s="317"/>
      <c r="M386" s="67"/>
    </row>
    <row r="387" spans="1:13" x14ac:dyDescent="0.25">
      <c r="A387" s="232">
        <v>381</v>
      </c>
      <c r="B387" s="50" t="s">
        <v>1273</v>
      </c>
      <c r="C387" s="575" t="s">
        <v>1274</v>
      </c>
      <c r="D387" s="576"/>
      <c r="E387" s="50"/>
      <c r="F387" s="50"/>
      <c r="G387" s="87">
        <v>2798830.51</v>
      </c>
      <c r="H387" s="87">
        <v>2408254.27</v>
      </c>
      <c r="I387" s="87">
        <f t="shared" si="5"/>
        <v>390576.23999999976</v>
      </c>
      <c r="J387" s="16"/>
      <c r="K387" s="317"/>
      <c r="L387" s="317"/>
      <c r="M387" s="67"/>
    </row>
    <row r="388" spans="1:13" x14ac:dyDescent="0.25">
      <c r="A388" s="232">
        <v>382</v>
      </c>
      <c r="B388" s="50" t="s">
        <v>1275</v>
      </c>
      <c r="C388" s="575" t="s">
        <v>1276</v>
      </c>
      <c r="D388" s="576"/>
      <c r="E388" s="50"/>
      <c r="F388" s="50"/>
      <c r="G388" s="87">
        <v>1259155.1299999999</v>
      </c>
      <c r="H388" s="87">
        <v>1081000.47</v>
      </c>
      <c r="I388" s="87">
        <f t="shared" si="5"/>
        <v>178154.65999999992</v>
      </c>
      <c r="J388" s="16"/>
      <c r="K388" s="317"/>
      <c r="L388" s="317"/>
      <c r="M388" s="67"/>
    </row>
    <row r="389" spans="1:13" x14ac:dyDescent="0.25">
      <c r="A389" s="232">
        <v>383</v>
      </c>
      <c r="B389" s="50" t="s">
        <v>1277</v>
      </c>
      <c r="C389" s="575" t="s">
        <v>1278</v>
      </c>
      <c r="D389" s="576"/>
      <c r="E389" s="50"/>
      <c r="F389" s="50"/>
      <c r="G389" s="87">
        <v>596183.47</v>
      </c>
      <c r="H389" s="87">
        <v>552410.17000000004</v>
      </c>
      <c r="I389" s="87">
        <f t="shared" si="5"/>
        <v>43773.29999999993</v>
      </c>
      <c r="J389" s="16"/>
      <c r="K389" s="317"/>
      <c r="L389" s="317"/>
      <c r="M389" s="67"/>
    </row>
    <row r="390" spans="1:13" x14ac:dyDescent="0.25">
      <c r="A390" s="452">
        <v>384</v>
      </c>
      <c r="B390" s="50" t="s">
        <v>1279</v>
      </c>
      <c r="C390" s="575" t="s">
        <v>1280</v>
      </c>
      <c r="D390" s="576"/>
      <c r="E390" s="50"/>
      <c r="F390" s="50"/>
      <c r="G390" s="87">
        <v>346694.65</v>
      </c>
      <c r="H390" s="87">
        <v>319955.25</v>
      </c>
      <c r="I390" s="87">
        <f t="shared" si="5"/>
        <v>26739.400000000023</v>
      </c>
      <c r="J390" s="16"/>
      <c r="K390" s="317"/>
      <c r="L390" s="317"/>
      <c r="M390" s="67"/>
    </row>
    <row r="391" spans="1:13" x14ac:dyDescent="0.25">
      <c r="A391" s="452">
        <v>385</v>
      </c>
      <c r="B391" s="50" t="s">
        <v>1281</v>
      </c>
      <c r="C391" s="575" t="s">
        <v>1282</v>
      </c>
      <c r="D391" s="576"/>
      <c r="E391" s="50"/>
      <c r="F391" s="50"/>
      <c r="G391" s="87">
        <v>508359.19</v>
      </c>
      <c r="H391" s="87">
        <v>469150.83</v>
      </c>
      <c r="I391" s="87">
        <f t="shared" si="5"/>
        <v>39208.359999999986</v>
      </c>
      <c r="J391" s="16"/>
      <c r="K391" s="317"/>
      <c r="L391" s="317"/>
      <c r="M391" s="67"/>
    </row>
    <row r="392" spans="1:13" x14ac:dyDescent="0.25">
      <c r="A392" s="232">
        <v>386</v>
      </c>
      <c r="B392" s="50" t="s">
        <v>1283</v>
      </c>
      <c r="C392" s="575" t="s">
        <v>1284</v>
      </c>
      <c r="D392" s="576"/>
      <c r="E392" s="50"/>
      <c r="F392" s="50"/>
      <c r="G392" s="87">
        <v>1306471.3799999999</v>
      </c>
      <c r="H392" s="87">
        <v>1206671.17</v>
      </c>
      <c r="I392" s="87">
        <f t="shared" si="5"/>
        <v>99800.209999999963</v>
      </c>
      <c r="J392" s="16"/>
      <c r="K392" s="317"/>
      <c r="L392" s="317"/>
      <c r="M392" s="67"/>
    </row>
    <row r="393" spans="1:13" x14ac:dyDescent="0.25">
      <c r="A393" s="232">
        <v>387</v>
      </c>
      <c r="B393" s="50" t="s">
        <v>1285</v>
      </c>
      <c r="C393" s="575" t="s">
        <v>1286</v>
      </c>
      <c r="D393" s="576"/>
      <c r="E393" s="50"/>
      <c r="F393" s="50"/>
      <c r="G393" s="87">
        <v>1789480.67</v>
      </c>
      <c r="H393" s="87">
        <v>1658912.67</v>
      </c>
      <c r="I393" s="87">
        <f t="shared" ref="I393:I457" si="6">G393-H393</f>
        <v>130568</v>
      </c>
      <c r="J393" s="16"/>
      <c r="K393" s="317"/>
      <c r="L393" s="317"/>
      <c r="M393" s="67"/>
    </row>
    <row r="394" spans="1:13" x14ac:dyDescent="0.25">
      <c r="A394" s="232">
        <v>388</v>
      </c>
      <c r="B394" s="50" t="s">
        <v>1287</v>
      </c>
      <c r="C394" s="575" t="s">
        <v>1288</v>
      </c>
      <c r="D394" s="576"/>
      <c r="E394" s="50"/>
      <c r="F394" s="50"/>
      <c r="G394" s="87">
        <v>2502492.0299999998</v>
      </c>
      <c r="H394" s="87">
        <v>2161372.1</v>
      </c>
      <c r="I394" s="87">
        <f t="shared" si="6"/>
        <v>341119.9299999997</v>
      </c>
      <c r="J394" s="16"/>
      <c r="K394" s="317"/>
      <c r="L394" s="317"/>
      <c r="M394" s="67"/>
    </row>
    <row r="395" spans="1:13" x14ac:dyDescent="0.25">
      <c r="A395" s="232">
        <v>389</v>
      </c>
      <c r="B395" s="50" t="s">
        <v>1289</v>
      </c>
      <c r="C395" s="575" t="s">
        <v>1290</v>
      </c>
      <c r="D395" s="576"/>
      <c r="E395" s="50"/>
      <c r="F395" s="50"/>
      <c r="G395" s="87">
        <v>795692.64</v>
      </c>
      <c r="H395" s="87">
        <v>738221.45</v>
      </c>
      <c r="I395" s="87">
        <f t="shared" si="6"/>
        <v>57471.190000000061</v>
      </c>
      <c r="J395" s="16"/>
      <c r="K395" s="317"/>
      <c r="L395" s="317"/>
      <c r="M395" s="67"/>
    </row>
    <row r="396" spans="1:13" x14ac:dyDescent="0.25">
      <c r="A396" s="452">
        <v>390</v>
      </c>
      <c r="B396" s="50" t="s">
        <v>1291</v>
      </c>
      <c r="C396" s="575" t="s">
        <v>1292</v>
      </c>
      <c r="D396" s="576"/>
      <c r="E396" s="50"/>
      <c r="F396" s="50"/>
      <c r="G396" s="87">
        <v>20399.23</v>
      </c>
      <c r="H396" s="87">
        <v>20399.23</v>
      </c>
      <c r="I396" s="87">
        <f t="shared" si="6"/>
        <v>0</v>
      </c>
      <c r="J396" s="16"/>
      <c r="K396" s="317"/>
      <c r="L396" s="317"/>
      <c r="M396" s="67"/>
    </row>
    <row r="397" spans="1:13" x14ac:dyDescent="0.25">
      <c r="A397" s="452">
        <v>391</v>
      </c>
      <c r="B397" s="50" t="s">
        <v>1293</v>
      </c>
      <c r="C397" s="575" t="s">
        <v>1294</v>
      </c>
      <c r="D397" s="576"/>
      <c r="E397" s="50"/>
      <c r="F397" s="50"/>
      <c r="G397" s="87">
        <v>7659147.79</v>
      </c>
      <c r="H397" s="87">
        <v>6644554.3700000001</v>
      </c>
      <c r="I397" s="87">
        <f t="shared" si="6"/>
        <v>1014593.4199999999</v>
      </c>
      <c r="J397" s="16" t="s">
        <v>2337</v>
      </c>
      <c r="K397" s="317"/>
      <c r="L397" s="317"/>
      <c r="M397" s="67"/>
    </row>
    <row r="398" spans="1:13" x14ac:dyDescent="0.25">
      <c r="A398" s="232">
        <v>392</v>
      </c>
      <c r="B398" s="50" t="s">
        <v>1295</v>
      </c>
      <c r="C398" s="575" t="s">
        <v>1296</v>
      </c>
      <c r="D398" s="576"/>
      <c r="E398" s="50"/>
      <c r="F398" s="50"/>
      <c r="G398" s="87">
        <v>389593.4</v>
      </c>
      <c r="H398" s="87">
        <v>389593.4</v>
      </c>
      <c r="I398" s="87">
        <f t="shared" si="6"/>
        <v>0</v>
      </c>
      <c r="J398" s="16"/>
      <c r="K398" s="317"/>
      <c r="L398" s="317"/>
      <c r="M398" s="67"/>
    </row>
    <row r="399" spans="1:13" x14ac:dyDescent="0.25">
      <c r="A399" s="232">
        <v>393</v>
      </c>
      <c r="B399" s="50" t="s">
        <v>1297</v>
      </c>
      <c r="C399" s="575" t="s">
        <v>1298</v>
      </c>
      <c r="D399" s="576"/>
      <c r="E399" s="50"/>
      <c r="F399" s="50"/>
      <c r="G399" s="87">
        <v>144362.4</v>
      </c>
      <c r="H399" s="87">
        <v>144362.4</v>
      </c>
      <c r="I399" s="87">
        <f t="shared" si="6"/>
        <v>0</v>
      </c>
      <c r="J399" s="16"/>
      <c r="K399" s="317"/>
      <c r="L399" s="317"/>
      <c r="M399" s="67"/>
    </row>
    <row r="400" spans="1:13" x14ac:dyDescent="0.25">
      <c r="A400" s="232">
        <v>394</v>
      </c>
      <c r="B400" s="50" t="s">
        <v>1299</v>
      </c>
      <c r="C400" s="575" t="s">
        <v>1300</v>
      </c>
      <c r="D400" s="576"/>
      <c r="E400" s="50"/>
      <c r="F400" s="50"/>
      <c r="G400" s="87">
        <v>104292.58</v>
      </c>
      <c r="H400" s="87">
        <v>104292.58</v>
      </c>
      <c r="I400" s="87">
        <f t="shared" si="6"/>
        <v>0</v>
      </c>
      <c r="J400" s="16"/>
      <c r="K400" s="317"/>
      <c r="L400" s="317"/>
      <c r="M400" s="67"/>
    </row>
    <row r="401" spans="1:13" x14ac:dyDescent="0.25">
      <c r="A401" s="232">
        <v>395</v>
      </c>
      <c r="B401" s="50" t="s">
        <v>1301</v>
      </c>
      <c r="C401" s="575" t="s">
        <v>1302</v>
      </c>
      <c r="D401" s="576"/>
      <c r="E401" s="50"/>
      <c r="F401" s="50"/>
      <c r="G401" s="87">
        <v>565178.79</v>
      </c>
      <c r="H401" s="87">
        <v>565178.79</v>
      </c>
      <c r="I401" s="87">
        <f t="shared" si="6"/>
        <v>0</v>
      </c>
      <c r="J401" s="16"/>
      <c r="K401" s="317"/>
      <c r="L401" s="317"/>
      <c r="M401" s="67"/>
    </row>
    <row r="402" spans="1:13" x14ac:dyDescent="0.25">
      <c r="A402" s="452">
        <v>396</v>
      </c>
      <c r="B402" s="50" t="s">
        <v>1303</v>
      </c>
      <c r="C402" s="575" t="s">
        <v>1304</v>
      </c>
      <c r="D402" s="576"/>
      <c r="E402" s="50"/>
      <c r="F402" s="50"/>
      <c r="G402" s="87">
        <v>339695.83</v>
      </c>
      <c r="H402" s="87">
        <v>339695.83</v>
      </c>
      <c r="I402" s="87">
        <f t="shared" si="6"/>
        <v>0</v>
      </c>
      <c r="J402" s="16"/>
      <c r="K402" s="317"/>
      <c r="L402" s="317"/>
      <c r="M402" s="67"/>
    </row>
    <row r="403" spans="1:13" x14ac:dyDescent="0.25">
      <c r="A403" s="452">
        <v>397</v>
      </c>
      <c r="B403" s="85" t="s">
        <v>1305</v>
      </c>
      <c r="C403" s="577" t="s">
        <v>6354</v>
      </c>
      <c r="D403" s="578"/>
      <c r="E403" s="85"/>
      <c r="F403" s="85"/>
      <c r="G403" s="87">
        <v>307926.84999999998</v>
      </c>
      <c r="H403" s="87">
        <v>307926.84999999998</v>
      </c>
      <c r="I403" s="87">
        <f t="shared" si="6"/>
        <v>0</v>
      </c>
      <c r="J403" s="16"/>
      <c r="K403" s="317"/>
      <c r="L403" s="317"/>
      <c r="M403" s="67"/>
    </row>
    <row r="404" spans="1:13" x14ac:dyDescent="0.25">
      <c r="A404" s="232">
        <v>398</v>
      </c>
      <c r="B404" s="50" t="s">
        <v>1306</v>
      </c>
      <c r="C404" s="575" t="s">
        <v>1307</v>
      </c>
      <c r="D404" s="576"/>
      <c r="E404" s="50" t="s">
        <v>2337</v>
      </c>
      <c r="F404" s="50"/>
      <c r="G404" s="87">
        <v>373861.6</v>
      </c>
      <c r="H404" s="87">
        <v>373861.6</v>
      </c>
      <c r="I404" s="87">
        <f t="shared" si="6"/>
        <v>0</v>
      </c>
      <c r="J404" s="16"/>
      <c r="K404" s="317"/>
      <c r="L404" s="317"/>
      <c r="M404" s="67"/>
    </row>
    <row r="405" spans="1:13" x14ac:dyDescent="0.25">
      <c r="A405" s="232">
        <v>399</v>
      </c>
      <c r="B405" s="50" t="s">
        <v>1308</v>
      </c>
      <c r="C405" s="575" t="s">
        <v>1309</v>
      </c>
      <c r="D405" s="576"/>
      <c r="E405" s="50"/>
      <c r="F405" s="50"/>
      <c r="G405" s="87">
        <v>680724.24</v>
      </c>
      <c r="H405" s="87">
        <v>680724.24</v>
      </c>
      <c r="I405" s="87">
        <f t="shared" si="6"/>
        <v>0</v>
      </c>
      <c r="J405" s="16"/>
      <c r="K405" s="317"/>
      <c r="L405" s="317"/>
      <c r="M405" s="67"/>
    </row>
    <row r="406" spans="1:13" x14ac:dyDescent="0.25">
      <c r="A406" s="232">
        <v>400</v>
      </c>
      <c r="B406" s="50" t="s">
        <v>1310</v>
      </c>
      <c r="C406" s="575" t="s">
        <v>1311</v>
      </c>
      <c r="D406" s="576"/>
      <c r="E406" s="50"/>
      <c r="F406" s="50"/>
      <c r="G406" s="87">
        <v>95316.2</v>
      </c>
      <c r="H406" s="87">
        <v>95316.2</v>
      </c>
      <c r="I406" s="87">
        <f t="shared" si="6"/>
        <v>0</v>
      </c>
      <c r="J406" s="16"/>
      <c r="K406" s="317"/>
      <c r="L406" s="317"/>
      <c r="M406" s="67"/>
    </row>
    <row r="407" spans="1:13" x14ac:dyDescent="0.25">
      <c r="A407" s="232">
        <v>401</v>
      </c>
      <c r="B407" s="50" t="s">
        <v>1312</v>
      </c>
      <c r="C407" s="575" t="s">
        <v>1313</v>
      </c>
      <c r="D407" s="576"/>
      <c r="E407" s="50"/>
      <c r="F407" s="50"/>
      <c r="G407" s="87">
        <v>6966.95</v>
      </c>
      <c r="H407" s="87">
        <v>6966.95</v>
      </c>
      <c r="I407" s="87">
        <f t="shared" si="6"/>
        <v>0</v>
      </c>
      <c r="J407" s="16"/>
      <c r="K407" s="317"/>
      <c r="L407" s="317"/>
      <c r="M407" s="67"/>
    </row>
    <row r="408" spans="1:13" x14ac:dyDescent="0.25">
      <c r="A408" s="452">
        <v>402</v>
      </c>
      <c r="B408" s="50" t="s">
        <v>1314</v>
      </c>
      <c r="C408" s="575" t="s">
        <v>1315</v>
      </c>
      <c r="D408" s="576"/>
      <c r="E408" s="50"/>
      <c r="F408" s="50"/>
      <c r="G408" s="87">
        <v>48120.800000000003</v>
      </c>
      <c r="H408" s="87">
        <v>48120.800000000003</v>
      </c>
      <c r="I408" s="87">
        <f t="shared" si="6"/>
        <v>0</v>
      </c>
      <c r="J408" s="16"/>
      <c r="K408" s="317"/>
      <c r="L408" s="317"/>
      <c r="M408" s="67"/>
    </row>
    <row r="409" spans="1:13" x14ac:dyDescent="0.25">
      <c r="A409" s="452">
        <v>403</v>
      </c>
      <c r="B409" s="50" t="s">
        <v>1316</v>
      </c>
      <c r="C409" s="575" t="s">
        <v>1317</v>
      </c>
      <c r="D409" s="576"/>
      <c r="E409" s="50"/>
      <c r="F409" s="50"/>
      <c r="G409" s="87">
        <v>63852.6</v>
      </c>
      <c r="H409" s="87">
        <v>63852.6</v>
      </c>
      <c r="I409" s="87">
        <f t="shared" si="6"/>
        <v>0</v>
      </c>
      <c r="J409" s="16"/>
      <c r="K409" s="317"/>
      <c r="L409" s="317"/>
      <c r="M409" s="67"/>
    </row>
    <row r="410" spans="1:13" x14ac:dyDescent="0.25">
      <c r="A410" s="232">
        <v>404</v>
      </c>
      <c r="B410" s="50" t="s">
        <v>1318</v>
      </c>
      <c r="C410" s="575" t="s">
        <v>1319</v>
      </c>
      <c r="D410" s="576"/>
      <c r="E410" s="50"/>
      <c r="F410" s="50"/>
      <c r="G410" s="87">
        <v>99573.04</v>
      </c>
      <c r="H410" s="87">
        <v>99573.04</v>
      </c>
      <c r="I410" s="87">
        <f t="shared" si="6"/>
        <v>0</v>
      </c>
      <c r="J410" s="16"/>
      <c r="K410" s="317"/>
      <c r="L410" s="317"/>
      <c r="M410" s="67"/>
    </row>
    <row r="411" spans="1:13" x14ac:dyDescent="0.25">
      <c r="A411" s="232">
        <v>405</v>
      </c>
      <c r="B411" s="50" t="s">
        <v>1320</v>
      </c>
      <c r="C411" s="575" t="s">
        <v>1321</v>
      </c>
      <c r="D411" s="576"/>
      <c r="E411" s="50"/>
      <c r="F411" s="50"/>
      <c r="G411" s="87">
        <v>410785.06</v>
      </c>
      <c r="H411" s="87">
        <v>410785.06</v>
      </c>
      <c r="I411" s="87">
        <f t="shared" si="6"/>
        <v>0</v>
      </c>
      <c r="J411" s="16"/>
      <c r="K411" s="317"/>
      <c r="L411" s="317"/>
      <c r="M411" s="67"/>
    </row>
    <row r="412" spans="1:13" x14ac:dyDescent="0.25">
      <c r="A412" s="232">
        <v>406</v>
      </c>
      <c r="B412" s="50" t="s">
        <v>1322</v>
      </c>
      <c r="C412" s="575" t="s">
        <v>1323</v>
      </c>
      <c r="D412" s="576"/>
      <c r="E412" s="50"/>
      <c r="F412" s="50"/>
      <c r="G412" s="87">
        <v>666277.43000000005</v>
      </c>
      <c r="H412" s="87">
        <v>666277.43000000005</v>
      </c>
      <c r="I412" s="87">
        <f t="shared" si="6"/>
        <v>0</v>
      </c>
      <c r="J412" s="16"/>
      <c r="K412" s="317"/>
      <c r="L412" s="317"/>
      <c r="M412" s="67"/>
    </row>
    <row r="413" spans="1:13" x14ac:dyDescent="0.25">
      <c r="A413" s="232">
        <v>407</v>
      </c>
      <c r="B413" s="50" t="s">
        <v>1324</v>
      </c>
      <c r="C413" s="575" t="s">
        <v>1325</v>
      </c>
      <c r="D413" s="576"/>
      <c r="E413" s="50"/>
      <c r="F413" s="50"/>
      <c r="G413" s="87">
        <v>849254.40000000002</v>
      </c>
      <c r="H413" s="87">
        <v>849254.40000000002</v>
      </c>
      <c r="I413" s="87">
        <f t="shared" si="6"/>
        <v>0</v>
      </c>
      <c r="J413" s="16"/>
      <c r="K413" s="317"/>
      <c r="L413" s="317"/>
      <c r="M413" s="67"/>
    </row>
    <row r="414" spans="1:13" x14ac:dyDescent="0.25">
      <c r="A414" s="452">
        <v>408</v>
      </c>
      <c r="B414" s="50" t="s">
        <v>1326</v>
      </c>
      <c r="C414" s="563" t="s">
        <v>1327</v>
      </c>
      <c r="D414" s="564"/>
      <c r="E414" s="395"/>
      <c r="F414" s="395"/>
      <c r="G414" s="87">
        <v>897402</v>
      </c>
      <c r="H414" s="87">
        <v>500038.91</v>
      </c>
      <c r="I414" s="87">
        <f t="shared" si="6"/>
        <v>397363.09</v>
      </c>
      <c r="J414" s="16"/>
      <c r="K414" s="317"/>
      <c r="L414" s="317"/>
      <c r="M414" s="67"/>
    </row>
    <row r="415" spans="1:13" x14ac:dyDescent="0.25">
      <c r="A415" s="452">
        <v>409</v>
      </c>
      <c r="B415" s="50" t="s">
        <v>1328</v>
      </c>
      <c r="C415" s="575" t="s">
        <v>1329</v>
      </c>
      <c r="D415" s="576"/>
      <c r="E415" s="50"/>
      <c r="F415" s="50"/>
      <c r="G415" s="87">
        <v>18735.150000000001</v>
      </c>
      <c r="H415" s="87">
        <v>18735.150000000001</v>
      </c>
      <c r="I415" s="87">
        <f t="shared" si="6"/>
        <v>0</v>
      </c>
      <c r="J415" s="16"/>
      <c r="K415" s="317"/>
      <c r="L415" s="317"/>
      <c r="M415" s="67"/>
    </row>
    <row r="416" spans="1:13" x14ac:dyDescent="0.25">
      <c r="A416" s="232">
        <v>410</v>
      </c>
      <c r="B416" s="50" t="s">
        <v>1330</v>
      </c>
      <c r="C416" s="575" t="s">
        <v>1331</v>
      </c>
      <c r="D416" s="576"/>
      <c r="E416" s="50"/>
      <c r="F416" s="50"/>
      <c r="G416" s="87">
        <v>28110</v>
      </c>
      <c r="H416" s="87">
        <v>28110</v>
      </c>
      <c r="I416" s="87">
        <f t="shared" si="6"/>
        <v>0</v>
      </c>
      <c r="J416" s="16"/>
      <c r="K416" s="317"/>
      <c r="L416" s="317"/>
      <c r="M416" s="67"/>
    </row>
    <row r="417" spans="1:13" x14ac:dyDescent="0.25">
      <c r="A417" s="232">
        <v>411</v>
      </c>
      <c r="B417" s="50" t="s">
        <v>1332</v>
      </c>
      <c r="C417" s="575" t="s">
        <v>1333</v>
      </c>
      <c r="D417" s="576"/>
      <c r="E417" s="50"/>
      <c r="F417" s="50"/>
      <c r="G417" s="87">
        <v>32795</v>
      </c>
      <c r="H417" s="87">
        <v>32795</v>
      </c>
      <c r="I417" s="87">
        <f t="shared" si="6"/>
        <v>0</v>
      </c>
      <c r="J417" s="16"/>
      <c r="K417" s="317"/>
      <c r="L417" s="317"/>
      <c r="M417" s="67"/>
    </row>
    <row r="418" spans="1:13" x14ac:dyDescent="0.25">
      <c r="A418" s="232">
        <v>412</v>
      </c>
      <c r="B418" s="50" t="s">
        <v>1334</v>
      </c>
      <c r="C418" s="575" t="s">
        <v>1335</v>
      </c>
      <c r="D418" s="576"/>
      <c r="E418" s="50"/>
      <c r="F418" s="50"/>
      <c r="G418" s="87">
        <v>13265.07</v>
      </c>
      <c r="H418" s="87">
        <v>13265.07</v>
      </c>
      <c r="I418" s="87">
        <f t="shared" si="6"/>
        <v>0</v>
      </c>
      <c r="J418" s="16"/>
      <c r="K418" s="317"/>
      <c r="L418" s="317"/>
      <c r="M418" s="67"/>
    </row>
    <row r="419" spans="1:13" x14ac:dyDescent="0.25">
      <c r="A419" s="232">
        <v>413</v>
      </c>
      <c r="B419" s="50" t="s">
        <v>1336</v>
      </c>
      <c r="C419" s="575" t="s">
        <v>1337</v>
      </c>
      <c r="D419" s="576"/>
      <c r="E419" s="50"/>
      <c r="F419" s="50"/>
      <c r="G419" s="87">
        <v>29984</v>
      </c>
      <c r="H419" s="87">
        <v>29984</v>
      </c>
      <c r="I419" s="87">
        <f t="shared" si="6"/>
        <v>0</v>
      </c>
      <c r="J419" s="16"/>
      <c r="K419" s="317"/>
      <c r="L419" s="317"/>
      <c r="M419" s="67"/>
    </row>
    <row r="420" spans="1:13" x14ac:dyDescent="0.25">
      <c r="A420" s="452">
        <v>414</v>
      </c>
      <c r="B420" s="50" t="s">
        <v>1338</v>
      </c>
      <c r="C420" s="575" t="s">
        <v>1339</v>
      </c>
      <c r="D420" s="576"/>
      <c r="E420" s="50"/>
      <c r="F420" s="50"/>
      <c r="G420" s="87">
        <v>20051.8</v>
      </c>
      <c r="H420" s="87">
        <v>20051.8</v>
      </c>
      <c r="I420" s="87">
        <f t="shared" si="6"/>
        <v>0</v>
      </c>
      <c r="J420" s="16"/>
      <c r="K420" s="317"/>
      <c r="L420" s="317"/>
      <c r="M420" s="67"/>
    </row>
    <row r="421" spans="1:13" x14ac:dyDescent="0.25">
      <c r="A421" s="452">
        <v>415</v>
      </c>
      <c r="B421" s="50" t="s">
        <v>1340</v>
      </c>
      <c r="C421" s="575" t="s">
        <v>1341</v>
      </c>
      <c r="D421" s="576"/>
      <c r="E421" s="50"/>
      <c r="F421" s="50"/>
      <c r="G421" s="87">
        <v>18740</v>
      </c>
      <c r="H421" s="87">
        <v>18740</v>
      </c>
      <c r="I421" s="87">
        <f t="shared" si="6"/>
        <v>0</v>
      </c>
      <c r="J421" s="16"/>
      <c r="K421" s="317"/>
      <c r="L421" s="317"/>
      <c r="M421" s="67"/>
    </row>
    <row r="422" spans="1:13" x14ac:dyDescent="0.25">
      <c r="A422" s="232">
        <v>416</v>
      </c>
      <c r="B422" s="50" t="s">
        <v>1342</v>
      </c>
      <c r="C422" s="575" t="s">
        <v>1343</v>
      </c>
      <c r="D422" s="576"/>
      <c r="E422" s="50"/>
      <c r="F422" s="50"/>
      <c r="G422" s="87">
        <v>18740</v>
      </c>
      <c r="H422" s="87">
        <v>18740</v>
      </c>
      <c r="I422" s="87">
        <f t="shared" si="6"/>
        <v>0</v>
      </c>
      <c r="J422" s="16"/>
      <c r="K422" s="317"/>
      <c r="L422" s="317"/>
      <c r="M422" s="67"/>
    </row>
    <row r="423" spans="1:13" x14ac:dyDescent="0.25">
      <c r="A423" s="232">
        <v>417</v>
      </c>
      <c r="B423" s="50" t="s">
        <v>1344</v>
      </c>
      <c r="C423" s="575" t="s">
        <v>1345</v>
      </c>
      <c r="D423" s="576"/>
      <c r="E423" s="50"/>
      <c r="F423" s="50"/>
      <c r="G423" s="87">
        <v>17240.8</v>
      </c>
      <c r="H423" s="87">
        <v>17240.8</v>
      </c>
      <c r="I423" s="87">
        <f t="shared" si="6"/>
        <v>0</v>
      </c>
      <c r="J423" s="16"/>
      <c r="K423" s="317"/>
      <c r="L423" s="317"/>
      <c r="M423" s="67"/>
    </row>
    <row r="424" spans="1:13" x14ac:dyDescent="0.25">
      <c r="A424" s="232">
        <v>418</v>
      </c>
      <c r="B424" s="50" t="s">
        <v>1346</v>
      </c>
      <c r="C424" s="575" t="s">
        <v>1347</v>
      </c>
      <c r="D424" s="576"/>
      <c r="E424" s="50"/>
      <c r="F424" s="50"/>
      <c r="G424" s="87">
        <v>18927.400000000001</v>
      </c>
      <c r="H424" s="87">
        <v>18927.400000000001</v>
      </c>
      <c r="I424" s="87">
        <f t="shared" si="6"/>
        <v>0</v>
      </c>
      <c r="J424" s="16"/>
      <c r="K424" s="317"/>
      <c r="L424" s="317"/>
      <c r="M424" s="67"/>
    </row>
    <row r="425" spans="1:13" x14ac:dyDescent="0.25">
      <c r="A425" s="232">
        <v>419</v>
      </c>
      <c r="B425" s="50" t="s">
        <v>1348</v>
      </c>
      <c r="C425" s="575" t="s">
        <v>1349</v>
      </c>
      <c r="D425" s="576"/>
      <c r="E425" s="50"/>
      <c r="F425" s="50"/>
      <c r="G425" s="87">
        <v>100636.18</v>
      </c>
      <c r="H425" s="87">
        <v>100636.18</v>
      </c>
      <c r="I425" s="87">
        <f t="shared" si="6"/>
        <v>0</v>
      </c>
      <c r="J425" s="16"/>
      <c r="K425" s="317"/>
      <c r="L425" s="317"/>
      <c r="M425" s="67"/>
    </row>
    <row r="426" spans="1:13" x14ac:dyDescent="0.25">
      <c r="A426" s="452">
        <v>420</v>
      </c>
      <c r="B426" s="50" t="s">
        <v>1350</v>
      </c>
      <c r="C426" s="575" t="s">
        <v>1351</v>
      </c>
      <c r="D426" s="576"/>
      <c r="E426" s="50"/>
      <c r="F426" s="50"/>
      <c r="G426" s="87">
        <v>136052.5</v>
      </c>
      <c r="H426" s="87">
        <v>22998.55</v>
      </c>
      <c r="I426" s="87">
        <f t="shared" si="6"/>
        <v>113053.95</v>
      </c>
      <c r="J426" s="16"/>
      <c r="K426" s="317"/>
      <c r="L426" s="317"/>
      <c r="M426" s="67"/>
    </row>
    <row r="427" spans="1:13" x14ac:dyDescent="0.25">
      <c r="A427" s="452">
        <v>421</v>
      </c>
      <c r="B427" s="50" t="s">
        <v>1352</v>
      </c>
      <c r="C427" s="575" t="s">
        <v>1353</v>
      </c>
      <c r="D427" s="576"/>
      <c r="E427" s="50"/>
      <c r="F427" s="50"/>
      <c r="G427" s="87">
        <v>168660</v>
      </c>
      <c r="H427" s="87">
        <v>28510.67</v>
      </c>
      <c r="I427" s="87">
        <f t="shared" si="6"/>
        <v>140149.33000000002</v>
      </c>
      <c r="J427" s="16"/>
      <c r="K427" s="317"/>
      <c r="L427" s="317"/>
      <c r="M427" s="67"/>
    </row>
    <row r="428" spans="1:13" x14ac:dyDescent="0.25">
      <c r="A428" s="232">
        <v>422</v>
      </c>
      <c r="B428" s="50" t="s">
        <v>1354</v>
      </c>
      <c r="C428" s="575" t="s">
        <v>1355</v>
      </c>
      <c r="D428" s="576"/>
      <c r="E428" s="50"/>
      <c r="F428" s="50"/>
      <c r="G428" s="87">
        <v>56220</v>
      </c>
      <c r="H428" s="87">
        <v>6856.18</v>
      </c>
      <c r="I428" s="87">
        <f t="shared" si="6"/>
        <v>49363.82</v>
      </c>
      <c r="J428" s="16"/>
      <c r="K428" s="317"/>
      <c r="L428" s="317"/>
      <c r="M428" s="67"/>
    </row>
    <row r="429" spans="1:13" x14ac:dyDescent="0.25">
      <c r="A429" s="232">
        <v>423</v>
      </c>
      <c r="B429" s="50" t="s">
        <v>1356</v>
      </c>
      <c r="C429" s="575" t="s">
        <v>1357</v>
      </c>
      <c r="D429" s="576"/>
      <c r="E429" s="50"/>
      <c r="F429" s="50"/>
      <c r="G429" s="87">
        <v>14535.84</v>
      </c>
      <c r="H429" s="87">
        <v>14535.84</v>
      </c>
      <c r="I429" s="87">
        <f t="shared" si="6"/>
        <v>0</v>
      </c>
      <c r="J429" s="16"/>
      <c r="K429" s="317"/>
      <c r="L429" s="317"/>
      <c r="M429" s="67"/>
    </row>
    <row r="430" spans="1:13" x14ac:dyDescent="0.25">
      <c r="A430" s="232">
        <v>424</v>
      </c>
      <c r="B430" s="50" t="s">
        <v>1358</v>
      </c>
      <c r="C430" s="575" t="s">
        <v>1359</v>
      </c>
      <c r="D430" s="576"/>
      <c r="E430" s="50"/>
      <c r="F430" s="50"/>
      <c r="G430" s="87">
        <v>101196</v>
      </c>
      <c r="H430" s="87">
        <v>17106.3</v>
      </c>
      <c r="I430" s="87">
        <f t="shared" si="6"/>
        <v>84089.7</v>
      </c>
      <c r="J430" s="16"/>
      <c r="K430" s="317"/>
      <c r="L430" s="317"/>
      <c r="M430" s="67"/>
    </row>
    <row r="431" spans="1:13" x14ac:dyDescent="0.25">
      <c r="A431" s="232">
        <v>425</v>
      </c>
      <c r="B431" s="50" t="s">
        <v>1360</v>
      </c>
      <c r="C431" s="575" t="s">
        <v>1361</v>
      </c>
      <c r="D431" s="576"/>
      <c r="E431" s="50"/>
      <c r="F431" s="50"/>
      <c r="G431" s="87">
        <v>169597</v>
      </c>
      <c r="H431" s="87">
        <v>20682.84</v>
      </c>
      <c r="I431" s="87">
        <f t="shared" si="6"/>
        <v>148914.16</v>
      </c>
      <c r="J431" s="16"/>
      <c r="K431" s="317"/>
      <c r="L431" s="317"/>
      <c r="M431" s="67"/>
    </row>
    <row r="432" spans="1:13" ht="12.6" customHeight="1" x14ac:dyDescent="0.25">
      <c r="A432" s="452">
        <v>426</v>
      </c>
      <c r="B432" s="50" t="s">
        <v>1362</v>
      </c>
      <c r="C432" s="575" t="s">
        <v>1363</v>
      </c>
      <c r="D432" s="576"/>
      <c r="E432" s="50"/>
      <c r="F432" s="50"/>
      <c r="G432" s="87">
        <v>59968</v>
      </c>
      <c r="H432" s="87">
        <v>10136.9</v>
      </c>
      <c r="I432" s="87">
        <f t="shared" si="6"/>
        <v>49831.1</v>
      </c>
      <c r="J432" s="16"/>
      <c r="K432" s="317"/>
      <c r="L432" s="317"/>
      <c r="M432" s="67"/>
    </row>
    <row r="433" spans="1:13" x14ac:dyDescent="0.25">
      <c r="A433" s="452">
        <v>427</v>
      </c>
      <c r="B433" s="50" t="s">
        <v>1364</v>
      </c>
      <c r="C433" s="575" t="s">
        <v>1365</v>
      </c>
      <c r="D433" s="576"/>
      <c r="E433" s="50"/>
      <c r="F433" s="50"/>
      <c r="G433" s="87">
        <v>65590</v>
      </c>
      <c r="H433" s="87">
        <v>11087.58</v>
      </c>
      <c r="I433" s="87">
        <f t="shared" si="6"/>
        <v>54502.42</v>
      </c>
      <c r="J433" s="16"/>
      <c r="K433" s="317"/>
      <c r="L433" s="317"/>
      <c r="M433" s="67"/>
    </row>
    <row r="434" spans="1:13" x14ac:dyDescent="0.25">
      <c r="A434" s="232">
        <v>428</v>
      </c>
      <c r="B434" s="50" t="s">
        <v>1366</v>
      </c>
      <c r="C434" s="575" t="s">
        <v>1367</v>
      </c>
      <c r="D434" s="576"/>
      <c r="E434" s="50"/>
      <c r="F434" s="50"/>
      <c r="G434" s="87">
        <v>283911</v>
      </c>
      <c r="H434" s="87">
        <v>47992.29</v>
      </c>
      <c r="I434" s="87">
        <f t="shared" si="6"/>
        <v>235918.71</v>
      </c>
      <c r="J434" s="16"/>
      <c r="K434" s="317"/>
      <c r="L434" s="317"/>
      <c r="M434" s="67"/>
    </row>
    <row r="435" spans="1:13" x14ac:dyDescent="0.25">
      <c r="A435" s="232">
        <v>429</v>
      </c>
      <c r="B435" s="50" t="s">
        <v>1368</v>
      </c>
      <c r="C435" s="575" t="s">
        <v>1369</v>
      </c>
      <c r="D435" s="576"/>
      <c r="E435" s="50"/>
      <c r="F435" s="50"/>
      <c r="G435" s="87">
        <v>157416</v>
      </c>
      <c r="H435" s="87">
        <v>26609.72</v>
      </c>
      <c r="I435" s="87">
        <f t="shared" si="6"/>
        <v>130806.28</v>
      </c>
      <c r="J435" s="16"/>
      <c r="K435" s="317"/>
      <c r="L435" s="317"/>
      <c r="M435" s="67"/>
    </row>
    <row r="436" spans="1:13" x14ac:dyDescent="0.25">
      <c r="A436" s="232">
        <v>430</v>
      </c>
      <c r="B436" s="85" t="s">
        <v>4906</v>
      </c>
      <c r="C436" s="577" t="s">
        <v>4907</v>
      </c>
      <c r="D436" s="578"/>
      <c r="E436" s="85"/>
      <c r="F436" s="85"/>
      <c r="G436" s="87">
        <v>2077641.9</v>
      </c>
      <c r="H436" s="87">
        <v>1778517.46</v>
      </c>
      <c r="I436" s="87">
        <f t="shared" si="6"/>
        <v>299124.43999999994</v>
      </c>
      <c r="J436" s="88"/>
      <c r="K436" s="317"/>
      <c r="L436" s="317"/>
      <c r="M436" s="67"/>
    </row>
    <row r="437" spans="1:13" x14ac:dyDescent="0.25">
      <c r="A437" s="232">
        <v>431</v>
      </c>
      <c r="B437" s="50" t="s">
        <v>1370</v>
      </c>
      <c r="C437" s="575" t="s">
        <v>1371</v>
      </c>
      <c r="D437" s="576"/>
      <c r="E437" s="50"/>
      <c r="F437" s="50"/>
      <c r="G437" s="87">
        <v>5016.2</v>
      </c>
      <c r="H437" s="87">
        <v>5016.2</v>
      </c>
      <c r="I437" s="87">
        <f t="shared" si="6"/>
        <v>0</v>
      </c>
      <c r="J437" s="16"/>
      <c r="K437" s="317"/>
      <c r="L437" s="317"/>
      <c r="M437" s="67"/>
    </row>
    <row r="438" spans="1:13" x14ac:dyDescent="0.25">
      <c r="A438" s="452">
        <v>432</v>
      </c>
      <c r="B438" s="50" t="s">
        <v>1372</v>
      </c>
      <c r="C438" s="575" t="s">
        <v>1373</v>
      </c>
      <c r="D438" s="576"/>
      <c r="E438" s="50"/>
      <c r="F438" s="50"/>
      <c r="G438" s="87">
        <v>20064.810000000001</v>
      </c>
      <c r="H438" s="87">
        <v>20064.810000000001</v>
      </c>
      <c r="I438" s="87">
        <f t="shared" si="6"/>
        <v>0</v>
      </c>
      <c r="J438" s="16"/>
      <c r="K438" s="317"/>
      <c r="L438" s="317"/>
      <c r="M438" s="67"/>
    </row>
    <row r="439" spans="1:13" x14ac:dyDescent="0.25">
      <c r="A439" s="452">
        <v>433</v>
      </c>
      <c r="B439" s="50" t="s">
        <v>1374</v>
      </c>
      <c r="C439" s="575" t="s">
        <v>1375</v>
      </c>
      <c r="D439" s="576"/>
      <c r="E439" s="50"/>
      <c r="F439" s="50"/>
      <c r="G439" s="87">
        <v>4634.97</v>
      </c>
      <c r="H439" s="87">
        <v>4634.97</v>
      </c>
      <c r="I439" s="87">
        <f t="shared" si="6"/>
        <v>0</v>
      </c>
      <c r="J439" s="16"/>
      <c r="K439" s="317"/>
      <c r="L439" s="317"/>
      <c r="M439" s="67"/>
    </row>
    <row r="440" spans="1:13" x14ac:dyDescent="0.25">
      <c r="A440" s="232">
        <v>434</v>
      </c>
      <c r="B440" s="50" t="s">
        <v>1376</v>
      </c>
      <c r="C440" s="575" t="s">
        <v>1377</v>
      </c>
      <c r="D440" s="576"/>
      <c r="E440" s="50"/>
      <c r="F440" s="50"/>
      <c r="G440" s="87">
        <v>36216.980000000003</v>
      </c>
      <c r="H440" s="87">
        <v>36216.980000000003</v>
      </c>
      <c r="I440" s="87">
        <f t="shared" si="6"/>
        <v>0</v>
      </c>
      <c r="J440" s="16"/>
      <c r="K440" s="317"/>
      <c r="L440" s="317"/>
      <c r="M440" s="67"/>
    </row>
    <row r="441" spans="1:13" x14ac:dyDescent="0.25">
      <c r="A441" s="232">
        <v>435</v>
      </c>
      <c r="B441" s="50" t="s">
        <v>1378</v>
      </c>
      <c r="C441" s="575" t="s">
        <v>1379</v>
      </c>
      <c r="D441" s="576"/>
      <c r="E441" s="50"/>
      <c r="F441" s="50"/>
      <c r="G441" s="87">
        <v>9691.2999999999993</v>
      </c>
      <c r="H441" s="87">
        <v>9691.2999999999993</v>
      </c>
      <c r="I441" s="87">
        <f t="shared" si="6"/>
        <v>0</v>
      </c>
      <c r="J441" s="16"/>
      <c r="K441" s="317"/>
      <c r="L441" s="317"/>
      <c r="M441" s="67"/>
    </row>
    <row r="442" spans="1:13" x14ac:dyDescent="0.25">
      <c r="A442" s="232">
        <v>436</v>
      </c>
      <c r="B442" s="50" t="s">
        <v>1380</v>
      </c>
      <c r="C442" s="575" t="s">
        <v>1381</v>
      </c>
      <c r="D442" s="576"/>
      <c r="E442" s="50"/>
      <c r="F442" s="50"/>
      <c r="G442" s="87">
        <v>15695.14</v>
      </c>
      <c r="H442" s="87">
        <v>15695.14</v>
      </c>
      <c r="I442" s="87">
        <f t="shared" si="6"/>
        <v>0</v>
      </c>
      <c r="J442" s="16"/>
      <c r="K442" s="317"/>
      <c r="L442" s="317"/>
      <c r="M442" s="67"/>
    </row>
    <row r="443" spans="1:13" x14ac:dyDescent="0.25">
      <c r="A443" s="232">
        <v>437</v>
      </c>
      <c r="B443" s="50" t="s">
        <v>1382</v>
      </c>
      <c r="C443" s="575" t="s">
        <v>1383</v>
      </c>
      <c r="D443" s="576"/>
      <c r="E443" s="50"/>
      <c r="F443" s="50"/>
      <c r="G443" s="87">
        <v>23408.95</v>
      </c>
      <c r="H443" s="87">
        <v>23408.95</v>
      </c>
      <c r="I443" s="87">
        <f t="shared" si="6"/>
        <v>0</v>
      </c>
      <c r="J443" s="16"/>
      <c r="K443" s="317"/>
      <c r="L443" s="317"/>
      <c r="M443" s="67"/>
    </row>
    <row r="444" spans="1:13" x14ac:dyDescent="0.25">
      <c r="A444" s="452">
        <v>438</v>
      </c>
      <c r="B444" s="50" t="s">
        <v>1384</v>
      </c>
      <c r="C444" s="575" t="s">
        <v>1385</v>
      </c>
      <c r="D444" s="576"/>
      <c r="E444" s="50"/>
      <c r="F444" s="50"/>
      <c r="G444" s="87">
        <v>8917.69</v>
      </c>
      <c r="H444" s="87">
        <v>8917.69</v>
      </c>
      <c r="I444" s="87">
        <f t="shared" si="6"/>
        <v>0</v>
      </c>
      <c r="J444" s="16"/>
      <c r="K444" s="317"/>
      <c r="L444" s="317"/>
      <c r="M444" s="67"/>
    </row>
    <row r="445" spans="1:13" x14ac:dyDescent="0.25">
      <c r="A445" s="452">
        <v>439</v>
      </c>
      <c r="B445" s="50" t="s">
        <v>1386</v>
      </c>
      <c r="C445" s="575" t="s">
        <v>1387</v>
      </c>
      <c r="D445" s="576"/>
      <c r="E445" s="50"/>
      <c r="F445" s="50"/>
      <c r="G445" s="87">
        <v>8639.02</v>
      </c>
      <c r="H445" s="87">
        <v>8639.02</v>
      </c>
      <c r="I445" s="87">
        <f t="shared" si="6"/>
        <v>0</v>
      </c>
      <c r="J445" s="16"/>
      <c r="K445" s="317"/>
      <c r="L445" s="317"/>
      <c r="M445" s="67"/>
    </row>
    <row r="446" spans="1:13" x14ac:dyDescent="0.25">
      <c r="A446" s="232">
        <v>440</v>
      </c>
      <c r="B446" s="50" t="s">
        <v>1388</v>
      </c>
      <c r="C446" s="575" t="s">
        <v>1389</v>
      </c>
      <c r="D446" s="576"/>
      <c r="E446" s="50"/>
      <c r="F446" s="50"/>
      <c r="G446" s="87">
        <v>14246.02</v>
      </c>
      <c r="H446" s="87">
        <v>14246.02</v>
      </c>
      <c r="I446" s="87">
        <f t="shared" si="6"/>
        <v>0</v>
      </c>
      <c r="J446" s="16"/>
      <c r="K446" s="317"/>
      <c r="L446" s="317"/>
      <c r="M446" s="67"/>
    </row>
    <row r="447" spans="1:13" x14ac:dyDescent="0.25">
      <c r="A447" s="232">
        <v>441</v>
      </c>
      <c r="B447" s="50" t="s">
        <v>1390</v>
      </c>
      <c r="C447" s="575" t="s">
        <v>1391</v>
      </c>
      <c r="D447" s="576"/>
      <c r="E447" s="50"/>
      <c r="F447" s="50"/>
      <c r="G447" s="87">
        <v>28224.5</v>
      </c>
      <c r="H447" s="87">
        <v>28224.5</v>
      </c>
      <c r="I447" s="87">
        <f t="shared" si="6"/>
        <v>0</v>
      </c>
      <c r="J447" s="16"/>
      <c r="K447" s="317"/>
      <c r="L447" s="317"/>
      <c r="M447" s="67"/>
    </row>
    <row r="448" spans="1:13" x14ac:dyDescent="0.25">
      <c r="A448" s="232">
        <v>442</v>
      </c>
      <c r="B448" s="50" t="s">
        <v>1392</v>
      </c>
      <c r="C448" s="575" t="s">
        <v>1393</v>
      </c>
      <c r="D448" s="576"/>
      <c r="E448" s="50"/>
      <c r="F448" s="50"/>
      <c r="G448" s="87">
        <v>11815.94</v>
      </c>
      <c r="H448" s="87">
        <v>11815.94</v>
      </c>
      <c r="I448" s="87">
        <f t="shared" si="6"/>
        <v>0</v>
      </c>
      <c r="J448" s="16"/>
      <c r="K448" s="317"/>
      <c r="L448" s="317"/>
      <c r="M448" s="67"/>
    </row>
    <row r="449" spans="1:13" x14ac:dyDescent="0.25">
      <c r="A449" s="232">
        <v>443</v>
      </c>
      <c r="B449" s="50" t="s">
        <v>1394</v>
      </c>
      <c r="C449" s="575" t="s">
        <v>1395</v>
      </c>
      <c r="D449" s="576"/>
      <c r="E449" s="50"/>
      <c r="F449" s="50"/>
      <c r="G449" s="87">
        <v>29673.63</v>
      </c>
      <c r="H449" s="87">
        <v>29673.63</v>
      </c>
      <c r="I449" s="87">
        <f t="shared" si="6"/>
        <v>0</v>
      </c>
      <c r="J449" s="16"/>
      <c r="K449" s="317"/>
      <c r="L449" s="317"/>
      <c r="M449" s="67"/>
    </row>
    <row r="450" spans="1:13" x14ac:dyDescent="0.25">
      <c r="A450" s="452">
        <v>444</v>
      </c>
      <c r="B450" s="50" t="s">
        <v>1396</v>
      </c>
      <c r="C450" s="575" t="s">
        <v>1397</v>
      </c>
      <c r="D450" s="576"/>
      <c r="E450" s="50"/>
      <c r="F450" s="50"/>
      <c r="G450" s="87">
        <v>10299.94</v>
      </c>
      <c r="H450" s="87">
        <v>10299.94</v>
      </c>
      <c r="I450" s="87">
        <f t="shared" si="6"/>
        <v>0</v>
      </c>
      <c r="J450" s="16"/>
      <c r="K450" s="317"/>
      <c r="L450" s="317"/>
      <c r="M450" s="67"/>
    </row>
    <row r="451" spans="1:13" x14ac:dyDescent="0.25">
      <c r="A451" s="452">
        <v>445</v>
      </c>
      <c r="B451" s="50" t="s">
        <v>1398</v>
      </c>
      <c r="C451" s="575" t="s">
        <v>1399</v>
      </c>
      <c r="D451" s="576"/>
      <c r="E451" s="50"/>
      <c r="F451" s="50"/>
      <c r="G451" s="87">
        <v>20900.849999999999</v>
      </c>
      <c r="H451" s="87">
        <v>20900.849999999999</v>
      </c>
      <c r="I451" s="87">
        <f t="shared" si="6"/>
        <v>0</v>
      </c>
      <c r="J451" s="16"/>
      <c r="K451" s="317"/>
      <c r="L451" s="317"/>
      <c r="M451" s="67"/>
    </row>
    <row r="452" spans="1:13" x14ac:dyDescent="0.25">
      <c r="A452" s="232">
        <v>446</v>
      </c>
      <c r="B452" s="50" t="s">
        <v>1400</v>
      </c>
      <c r="C452" s="575" t="s">
        <v>1401</v>
      </c>
      <c r="D452" s="576"/>
      <c r="E452" s="50"/>
      <c r="F452" s="50"/>
      <c r="G452" s="87">
        <v>18392.740000000002</v>
      </c>
      <c r="H452" s="87">
        <v>18392.740000000002</v>
      </c>
      <c r="I452" s="87">
        <f t="shared" si="6"/>
        <v>0</v>
      </c>
      <c r="J452" s="16"/>
      <c r="K452" s="317"/>
      <c r="L452" s="317"/>
      <c r="M452" s="67"/>
    </row>
    <row r="453" spans="1:13" x14ac:dyDescent="0.25">
      <c r="A453" s="232">
        <v>447</v>
      </c>
      <c r="B453" s="50" t="s">
        <v>1402</v>
      </c>
      <c r="C453" s="575" t="s">
        <v>1403</v>
      </c>
      <c r="D453" s="576"/>
      <c r="E453" s="50"/>
      <c r="F453" s="50"/>
      <c r="G453" s="87">
        <v>25468.93</v>
      </c>
      <c r="H453" s="87">
        <v>25468.93</v>
      </c>
      <c r="I453" s="87">
        <f t="shared" si="6"/>
        <v>0</v>
      </c>
      <c r="J453" s="16"/>
      <c r="K453" s="317"/>
      <c r="L453" s="317"/>
      <c r="M453" s="67"/>
    </row>
    <row r="454" spans="1:13" x14ac:dyDescent="0.25">
      <c r="A454" s="232">
        <v>448</v>
      </c>
      <c r="B454" s="50" t="s">
        <v>1404</v>
      </c>
      <c r="C454" s="575" t="s">
        <v>1405</v>
      </c>
      <c r="D454" s="576"/>
      <c r="E454" s="50"/>
      <c r="F454" s="50"/>
      <c r="G454" s="87">
        <v>23542.71</v>
      </c>
      <c r="H454" s="87">
        <v>23542.71</v>
      </c>
      <c r="I454" s="87">
        <f t="shared" si="6"/>
        <v>0</v>
      </c>
      <c r="J454" s="16"/>
      <c r="K454" s="317"/>
      <c r="L454" s="317"/>
      <c r="M454" s="67"/>
    </row>
    <row r="455" spans="1:13" x14ac:dyDescent="0.25">
      <c r="A455" s="232">
        <v>449</v>
      </c>
      <c r="B455" s="50" t="s">
        <v>1406</v>
      </c>
      <c r="C455" s="575" t="s">
        <v>1407</v>
      </c>
      <c r="D455" s="576"/>
      <c r="E455" s="50"/>
      <c r="F455" s="50"/>
      <c r="G455" s="87">
        <v>20064.810000000001</v>
      </c>
      <c r="H455" s="87">
        <v>20064.810000000001</v>
      </c>
      <c r="I455" s="87">
        <f t="shared" si="6"/>
        <v>0</v>
      </c>
      <c r="J455" s="16"/>
      <c r="K455" s="317"/>
      <c r="L455" s="317"/>
      <c r="M455" s="67"/>
    </row>
    <row r="456" spans="1:13" x14ac:dyDescent="0.25">
      <c r="A456" s="452">
        <v>450</v>
      </c>
      <c r="B456" s="50" t="s">
        <v>1408</v>
      </c>
      <c r="C456" s="575" t="s">
        <v>1409</v>
      </c>
      <c r="D456" s="576"/>
      <c r="E456" s="50"/>
      <c r="F456" s="50"/>
      <c r="G456" s="87">
        <v>18896.59</v>
      </c>
      <c r="H456" s="87">
        <v>18896.59</v>
      </c>
      <c r="I456" s="87">
        <f t="shared" si="6"/>
        <v>0</v>
      </c>
      <c r="J456" s="16"/>
      <c r="K456" s="317"/>
      <c r="L456" s="317"/>
      <c r="M456" s="67"/>
    </row>
    <row r="457" spans="1:13" x14ac:dyDescent="0.25">
      <c r="A457" s="452">
        <v>451</v>
      </c>
      <c r="B457" s="50" t="s">
        <v>1410</v>
      </c>
      <c r="C457" s="575" t="s">
        <v>1411</v>
      </c>
      <c r="D457" s="576"/>
      <c r="E457" s="50"/>
      <c r="F457" s="50"/>
      <c r="G457" s="87">
        <v>18504.22</v>
      </c>
      <c r="H457" s="87">
        <v>18504.22</v>
      </c>
      <c r="I457" s="87">
        <f t="shared" si="6"/>
        <v>0</v>
      </c>
      <c r="J457" s="16"/>
      <c r="K457" s="317"/>
      <c r="L457" s="317"/>
      <c r="M457" s="67"/>
    </row>
    <row r="458" spans="1:13" x14ac:dyDescent="0.25">
      <c r="A458" s="232">
        <v>452</v>
      </c>
      <c r="B458" s="50" t="s">
        <v>1412</v>
      </c>
      <c r="C458" s="575" t="s">
        <v>1413</v>
      </c>
      <c r="D458" s="576"/>
      <c r="E458" s="50"/>
      <c r="F458" s="50"/>
      <c r="G458" s="87">
        <v>8360.34</v>
      </c>
      <c r="H458" s="87">
        <v>8360.34</v>
      </c>
      <c r="I458" s="87">
        <f t="shared" ref="I458:I521" si="7">G458-H458</f>
        <v>0</v>
      </c>
      <c r="J458" s="16"/>
      <c r="K458" s="317"/>
      <c r="L458" s="317"/>
      <c r="M458" s="67"/>
    </row>
    <row r="459" spans="1:13" x14ac:dyDescent="0.25">
      <c r="A459" s="232">
        <v>453</v>
      </c>
      <c r="B459" s="50" t="s">
        <v>1414</v>
      </c>
      <c r="C459" s="575" t="s">
        <v>1415</v>
      </c>
      <c r="D459" s="576"/>
      <c r="E459" s="50"/>
      <c r="F459" s="50"/>
      <c r="G459" s="87">
        <v>10433.700000000001</v>
      </c>
      <c r="H459" s="87">
        <v>10433.700000000001</v>
      </c>
      <c r="I459" s="87">
        <f t="shared" si="7"/>
        <v>0</v>
      </c>
      <c r="J459" s="16"/>
      <c r="K459" s="317"/>
      <c r="L459" s="317"/>
      <c r="M459" s="67"/>
    </row>
    <row r="460" spans="1:13" x14ac:dyDescent="0.25">
      <c r="A460" s="232">
        <v>454</v>
      </c>
      <c r="B460" s="50" t="s">
        <v>1416</v>
      </c>
      <c r="C460" s="575" t="s">
        <v>1417</v>
      </c>
      <c r="D460" s="576"/>
      <c r="E460" s="50"/>
      <c r="F460" s="50"/>
      <c r="G460" s="87">
        <v>5573.56</v>
      </c>
      <c r="H460" s="87">
        <v>5573.56</v>
      </c>
      <c r="I460" s="87">
        <f t="shared" si="7"/>
        <v>0</v>
      </c>
      <c r="J460" s="16"/>
      <c r="K460" s="317"/>
      <c r="L460" s="317"/>
      <c r="M460" s="67"/>
    </row>
    <row r="461" spans="1:13" x14ac:dyDescent="0.25">
      <c r="A461" s="232">
        <v>455</v>
      </c>
      <c r="B461" s="50" t="s">
        <v>1418</v>
      </c>
      <c r="C461" s="575" t="s">
        <v>1419</v>
      </c>
      <c r="D461" s="576"/>
      <c r="E461" s="50"/>
      <c r="F461" s="50"/>
      <c r="G461" s="87">
        <v>8360.34</v>
      </c>
      <c r="H461" s="87">
        <v>8360.34</v>
      </c>
      <c r="I461" s="87">
        <f t="shared" si="7"/>
        <v>0</v>
      </c>
      <c r="J461" s="16"/>
      <c r="K461" s="317"/>
      <c r="L461" s="317"/>
      <c r="M461" s="67"/>
    </row>
    <row r="462" spans="1:13" x14ac:dyDescent="0.25">
      <c r="A462" s="452">
        <v>456</v>
      </c>
      <c r="B462" s="50" t="s">
        <v>1420</v>
      </c>
      <c r="C462" s="575" t="s">
        <v>1421</v>
      </c>
      <c r="D462" s="576"/>
      <c r="E462" s="50"/>
      <c r="F462" s="50"/>
      <c r="G462" s="87">
        <v>21513.94</v>
      </c>
      <c r="H462" s="87">
        <v>21513.94</v>
      </c>
      <c r="I462" s="87">
        <f t="shared" si="7"/>
        <v>0</v>
      </c>
      <c r="J462" s="16"/>
      <c r="K462" s="317"/>
      <c r="L462" s="317"/>
      <c r="M462" s="67"/>
    </row>
    <row r="463" spans="1:13" x14ac:dyDescent="0.25">
      <c r="A463" s="452">
        <v>457</v>
      </c>
      <c r="B463" s="50" t="s">
        <v>1422</v>
      </c>
      <c r="C463" s="575" t="s">
        <v>1423</v>
      </c>
      <c r="D463" s="576"/>
      <c r="E463" s="50"/>
      <c r="F463" s="50"/>
      <c r="G463" s="87">
        <v>11314.32</v>
      </c>
      <c r="H463" s="87">
        <v>11314.32</v>
      </c>
      <c r="I463" s="87">
        <f t="shared" si="7"/>
        <v>0</v>
      </c>
      <c r="J463" s="16"/>
      <c r="K463" s="317"/>
      <c r="L463" s="317"/>
      <c r="M463" s="67"/>
    </row>
    <row r="464" spans="1:13" x14ac:dyDescent="0.25">
      <c r="A464" s="232">
        <v>458</v>
      </c>
      <c r="B464" s="50" t="s">
        <v>1424</v>
      </c>
      <c r="C464" s="575" t="s">
        <v>1425</v>
      </c>
      <c r="D464" s="576"/>
      <c r="E464" s="50"/>
      <c r="F464" s="50"/>
      <c r="G464" s="87">
        <v>26753.08</v>
      </c>
      <c r="H464" s="87">
        <v>26753.08</v>
      </c>
      <c r="I464" s="87">
        <f t="shared" si="7"/>
        <v>0</v>
      </c>
      <c r="J464" s="16"/>
      <c r="K464" s="317"/>
      <c r="L464" s="317"/>
      <c r="M464" s="67"/>
    </row>
    <row r="465" spans="1:13" x14ac:dyDescent="0.25">
      <c r="A465" s="232">
        <v>459</v>
      </c>
      <c r="B465" s="50" t="s">
        <v>1426</v>
      </c>
      <c r="C465" s="575" t="s">
        <v>1427</v>
      </c>
      <c r="D465" s="576"/>
      <c r="E465" s="50"/>
      <c r="F465" s="50"/>
      <c r="G465" s="87">
        <v>27366.17</v>
      </c>
      <c r="H465" s="87">
        <v>27366.17</v>
      </c>
      <c r="I465" s="87">
        <f t="shared" si="7"/>
        <v>0</v>
      </c>
      <c r="J465" s="16"/>
      <c r="K465" s="317"/>
      <c r="L465" s="317"/>
      <c r="M465" s="67"/>
    </row>
    <row r="466" spans="1:13" x14ac:dyDescent="0.25">
      <c r="A466" s="232">
        <v>460</v>
      </c>
      <c r="B466" s="50" t="s">
        <v>1428</v>
      </c>
      <c r="C466" s="575" t="s">
        <v>1429</v>
      </c>
      <c r="D466" s="576"/>
      <c r="E466" s="50"/>
      <c r="F466" s="50"/>
      <c r="G466" s="87">
        <v>76558.399999999994</v>
      </c>
      <c r="H466" s="87">
        <v>76558.399999999994</v>
      </c>
      <c r="I466" s="87">
        <f t="shared" si="7"/>
        <v>0</v>
      </c>
      <c r="J466" s="16"/>
      <c r="K466" s="317"/>
      <c r="L466" s="317"/>
      <c r="M466" s="67"/>
    </row>
    <row r="467" spans="1:13" x14ac:dyDescent="0.25">
      <c r="A467" s="232">
        <v>461</v>
      </c>
      <c r="B467" s="50" t="s">
        <v>1430</v>
      </c>
      <c r="C467" s="575" t="s">
        <v>1431</v>
      </c>
      <c r="D467" s="576"/>
      <c r="E467" s="50"/>
      <c r="F467" s="50"/>
      <c r="G467" s="87">
        <v>26753.32</v>
      </c>
      <c r="H467" s="87">
        <v>26753.32</v>
      </c>
      <c r="I467" s="87">
        <f t="shared" si="7"/>
        <v>0</v>
      </c>
      <c r="J467" s="16"/>
      <c r="K467" s="317"/>
      <c r="L467" s="317"/>
      <c r="M467" s="67"/>
    </row>
    <row r="468" spans="1:13" x14ac:dyDescent="0.25">
      <c r="A468" s="452">
        <v>462</v>
      </c>
      <c r="B468" s="50" t="s">
        <v>1432</v>
      </c>
      <c r="C468" s="575" t="s">
        <v>1433</v>
      </c>
      <c r="D468" s="576"/>
      <c r="E468" s="50"/>
      <c r="F468" s="50"/>
      <c r="G468" s="87">
        <v>78453.41</v>
      </c>
      <c r="H468" s="87">
        <v>78453.41</v>
      </c>
      <c r="I468" s="87">
        <f t="shared" si="7"/>
        <v>0</v>
      </c>
      <c r="J468" s="16"/>
      <c r="K468" s="317"/>
      <c r="L468" s="317"/>
      <c r="M468" s="67"/>
    </row>
    <row r="469" spans="1:13" x14ac:dyDescent="0.25">
      <c r="A469" s="452">
        <v>463</v>
      </c>
      <c r="B469" s="50" t="s">
        <v>1434</v>
      </c>
      <c r="C469" s="575" t="s">
        <v>1435</v>
      </c>
      <c r="D469" s="576"/>
      <c r="E469" s="50"/>
      <c r="F469" s="50"/>
      <c r="G469" s="87">
        <v>15773.17</v>
      </c>
      <c r="H469" s="87">
        <v>15773.17</v>
      </c>
      <c r="I469" s="87">
        <f t="shared" si="7"/>
        <v>0</v>
      </c>
      <c r="J469" s="16"/>
      <c r="K469" s="317"/>
      <c r="L469" s="317"/>
      <c r="M469" s="67"/>
    </row>
    <row r="470" spans="1:13" x14ac:dyDescent="0.25">
      <c r="A470" s="232">
        <v>464</v>
      </c>
      <c r="B470" s="50" t="s">
        <v>1436</v>
      </c>
      <c r="C470" s="575" t="s">
        <v>1437</v>
      </c>
      <c r="D470" s="576"/>
      <c r="E470" s="50"/>
      <c r="F470" s="50"/>
      <c r="G470" s="87">
        <v>40263.39</v>
      </c>
      <c r="H470" s="87">
        <v>40263.39</v>
      </c>
      <c r="I470" s="87">
        <f t="shared" si="7"/>
        <v>0</v>
      </c>
      <c r="J470" s="16"/>
      <c r="K470" s="317"/>
      <c r="L470" s="317"/>
      <c r="M470" s="67"/>
    </row>
    <row r="471" spans="1:13" x14ac:dyDescent="0.25">
      <c r="A471" s="232">
        <v>465</v>
      </c>
      <c r="B471" s="50" t="s">
        <v>1438</v>
      </c>
      <c r="C471" s="575" t="s">
        <v>1439</v>
      </c>
      <c r="D471" s="576"/>
      <c r="E471" s="50"/>
      <c r="F471" s="50"/>
      <c r="G471" s="87">
        <v>19362.54</v>
      </c>
      <c r="H471" s="87">
        <v>19362.54</v>
      </c>
      <c r="I471" s="87">
        <f t="shared" si="7"/>
        <v>0</v>
      </c>
      <c r="J471" s="16"/>
      <c r="K471" s="317"/>
      <c r="L471" s="317"/>
      <c r="M471" s="67"/>
    </row>
    <row r="472" spans="1:13" x14ac:dyDescent="0.25">
      <c r="A472" s="232">
        <v>466</v>
      </c>
      <c r="B472" s="50" t="s">
        <v>1440</v>
      </c>
      <c r="C472" s="575" t="s">
        <v>1441</v>
      </c>
      <c r="D472" s="576"/>
      <c r="E472" s="50"/>
      <c r="F472" s="50"/>
      <c r="G472" s="87">
        <v>151600.79999999999</v>
      </c>
      <c r="H472" s="87">
        <v>151600.79999999999</v>
      </c>
      <c r="I472" s="87">
        <f t="shared" si="7"/>
        <v>0</v>
      </c>
      <c r="J472" s="16"/>
      <c r="K472" s="317"/>
      <c r="L472" s="317"/>
      <c r="M472" s="67"/>
    </row>
    <row r="473" spans="1:13" x14ac:dyDescent="0.25">
      <c r="A473" s="232">
        <v>467</v>
      </c>
      <c r="B473" s="50" t="s">
        <v>1442</v>
      </c>
      <c r="C473" s="575" t="s">
        <v>1443</v>
      </c>
      <c r="D473" s="576"/>
      <c r="E473" s="50"/>
      <c r="F473" s="50"/>
      <c r="G473" s="87">
        <v>64523.97</v>
      </c>
      <c r="H473" s="87">
        <v>64523.97</v>
      </c>
      <c r="I473" s="87">
        <f t="shared" si="7"/>
        <v>0</v>
      </c>
      <c r="J473" s="16"/>
      <c r="K473" s="317"/>
      <c r="L473" s="317"/>
      <c r="M473" s="67"/>
    </row>
    <row r="474" spans="1:13" x14ac:dyDescent="0.25">
      <c r="A474" s="452">
        <v>468</v>
      </c>
      <c r="B474" s="50" t="s">
        <v>1444</v>
      </c>
      <c r="C474" s="575" t="s">
        <v>1445</v>
      </c>
      <c r="D474" s="576"/>
      <c r="E474" s="50"/>
      <c r="F474" s="50"/>
      <c r="G474" s="87">
        <v>25081.01</v>
      </c>
      <c r="H474" s="87">
        <v>25081.01</v>
      </c>
      <c r="I474" s="87">
        <f t="shared" si="7"/>
        <v>0</v>
      </c>
      <c r="J474" s="16"/>
      <c r="K474" s="317"/>
      <c r="L474" s="317"/>
      <c r="M474" s="67"/>
    </row>
    <row r="475" spans="1:13" x14ac:dyDescent="0.25">
      <c r="A475" s="452">
        <v>469</v>
      </c>
      <c r="B475" s="50" t="s">
        <v>1446</v>
      </c>
      <c r="C475" s="575" t="s">
        <v>1447</v>
      </c>
      <c r="D475" s="576"/>
      <c r="E475" s="50"/>
      <c r="F475" s="50"/>
      <c r="G475" s="87">
        <v>31836.17</v>
      </c>
      <c r="H475" s="87">
        <v>31836.17</v>
      </c>
      <c r="I475" s="87">
        <f t="shared" si="7"/>
        <v>0</v>
      </c>
      <c r="J475" s="16"/>
      <c r="K475" s="317"/>
      <c r="L475" s="317"/>
      <c r="M475" s="67"/>
    </row>
    <row r="476" spans="1:13" x14ac:dyDescent="0.25">
      <c r="A476" s="232">
        <v>470</v>
      </c>
      <c r="B476" s="50" t="s">
        <v>1448</v>
      </c>
      <c r="C476" s="575" t="s">
        <v>1449</v>
      </c>
      <c r="D476" s="576"/>
      <c r="E476" s="50"/>
      <c r="F476" s="50"/>
      <c r="G476" s="87">
        <v>9731.43</v>
      </c>
      <c r="H476" s="87">
        <v>9731.43</v>
      </c>
      <c r="I476" s="87">
        <f t="shared" si="7"/>
        <v>0</v>
      </c>
      <c r="J476" s="16"/>
      <c r="K476" s="317"/>
      <c r="L476" s="317"/>
      <c r="M476" s="67"/>
    </row>
    <row r="477" spans="1:13" x14ac:dyDescent="0.25">
      <c r="A477" s="232">
        <v>471</v>
      </c>
      <c r="B477" s="50" t="s">
        <v>1450</v>
      </c>
      <c r="C477" s="575" t="s">
        <v>1451</v>
      </c>
      <c r="D477" s="576"/>
      <c r="E477" s="50"/>
      <c r="F477" s="50"/>
      <c r="G477" s="87">
        <v>18058.330000000002</v>
      </c>
      <c r="H477" s="87">
        <v>18058.330000000002</v>
      </c>
      <c r="I477" s="87">
        <f t="shared" si="7"/>
        <v>0</v>
      </c>
      <c r="J477" s="16"/>
      <c r="K477" s="317"/>
      <c r="L477" s="317"/>
      <c r="M477" s="67"/>
    </row>
    <row r="478" spans="1:13" x14ac:dyDescent="0.25">
      <c r="A478" s="232">
        <v>472</v>
      </c>
      <c r="B478" s="50" t="s">
        <v>1452</v>
      </c>
      <c r="C478" s="575" t="s">
        <v>1453</v>
      </c>
      <c r="D478" s="576"/>
      <c r="E478" s="50"/>
      <c r="F478" s="50"/>
      <c r="G478" s="87">
        <v>22405.71</v>
      </c>
      <c r="H478" s="87">
        <v>22405.71</v>
      </c>
      <c r="I478" s="87">
        <f t="shared" si="7"/>
        <v>0</v>
      </c>
      <c r="J478" s="16"/>
      <c r="K478" s="317"/>
      <c r="L478" s="317"/>
      <c r="M478" s="67"/>
    </row>
    <row r="479" spans="1:13" x14ac:dyDescent="0.25">
      <c r="A479" s="232">
        <v>473</v>
      </c>
      <c r="B479" s="50" t="s">
        <v>1454</v>
      </c>
      <c r="C479" s="575" t="s">
        <v>1455</v>
      </c>
      <c r="D479" s="576"/>
      <c r="E479" s="50"/>
      <c r="F479" s="50"/>
      <c r="G479" s="87">
        <v>22472.59</v>
      </c>
      <c r="H479" s="87">
        <v>22472.59</v>
      </c>
      <c r="I479" s="87">
        <f t="shared" si="7"/>
        <v>0</v>
      </c>
      <c r="J479" s="16"/>
      <c r="K479" s="317"/>
      <c r="L479" s="317"/>
      <c r="M479" s="67"/>
    </row>
    <row r="480" spans="1:13" x14ac:dyDescent="0.25">
      <c r="A480" s="452">
        <v>474</v>
      </c>
      <c r="B480" s="50" t="s">
        <v>1456</v>
      </c>
      <c r="C480" s="575" t="s">
        <v>1457</v>
      </c>
      <c r="D480" s="576"/>
      <c r="E480" s="50"/>
      <c r="F480" s="50"/>
      <c r="G480" s="87">
        <v>35670.78</v>
      </c>
      <c r="H480" s="87">
        <v>35670.78</v>
      </c>
      <c r="I480" s="87">
        <f t="shared" si="7"/>
        <v>0</v>
      </c>
      <c r="J480" s="16"/>
      <c r="K480" s="317"/>
      <c r="L480" s="317"/>
      <c r="M480" s="67"/>
    </row>
    <row r="481" spans="1:13" x14ac:dyDescent="0.25">
      <c r="A481" s="452">
        <v>475</v>
      </c>
      <c r="B481" s="50" t="s">
        <v>1458</v>
      </c>
      <c r="C481" s="575" t="s">
        <v>1459</v>
      </c>
      <c r="D481" s="576"/>
      <c r="E481" s="50"/>
      <c r="F481" s="50"/>
      <c r="G481" s="87">
        <v>111471.18</v>
      </c>
      <c r="H481" s="87">
        <v>111471.18</v>
      </c>
      <c r="I481" s="87">
        <f t="shared" si="7"/>
        <v>0</v>
      </c>
      <c r="J481" s="16"/>
      <c r="K481" s="317"/>
      <c r="L481" s="317"/>
      <c r="M481" s="67"/>
    </row>
    <row r="482" spans="1:13" x14ac:dyDescent="0.25">
      <c r="A482" s="232">
        <v>476</v>
      </c>
      <c r="B482" s="50" t="s">
        <v>1460</v>
      </c>
      <c r="C482" s="575" t="s">
        <v>1461</v>
      </c>
      <c r="D482" s="576"/>
      <c r="E482" s="50"/>
      <c r="F482" s="50"/>
      <c r="G482" s="87">
        <v>13019.83</v>
      </c>
      <c r="H482" s="87">
        <v>13019.83</v>
      </c>
      <c r="I482" s="87">
        <f t="shared" si="7"/>
        <v>0</v>
      </c>
      <c r="J482" s="16"/>
      <c r="K482" s="317"/>
      <c r="L482" s="317"/>
      <c r="M482" s="67"/>
    </row>
    <row r="483" spans="1:13" x14ac:dyDescent="0.25">
      <c r="A483" s="232">
        <v>477</v>
      </c>
      <c r="B483" s="50" t="s">
        <v>1462</v>
      </c>
      <c r="C483" s="575" t="s">
        <v>1463</v>
      </c>
      <c r="D483" s="576"/>
      <c r="E483" s="50"/>
      <c r="F483" s="50"/>
      <c r="G483" s="87">
        <v>11196.16</v>
      </c>
      <c r="H483" s="87">
        <v>11196.16</v>
      </c>
      <c r="I483" s="87">
        <f t="shared" si="7"/>
        <v>0</v>
      </c>
      <c r="J483" s="16"/>
      <c r="K483" s="317"/>
      <c r="L483" s="317"/>
      <c r="M483" s="67"/>
    </row>
    <row r="484" spans="1:13" x14ac:dyDescent="0.25">
      <c r="A484" s="232">
        <v>478</v>
      </c>
      <c r="B484" s="50" t="s">
        <v>1464</v>
      </c>
      <c r="C484" s="575" t="s">
        <v>1465</v>
      </c>
      <c r="D484" s="576"/>
      <c r="E484" s="50"/>
      <c r="F484" s="50"/>
      <c r="G484" s="87">
        <v>66526</v>
      </c>
      <c r="H484" s="87">
        <v>66526</v>
      </c>
      <c r="I484" s="87">
        <f t="shared" si="7"/>
        <v>0</v>
      </c>
      <c r="J484" s="16"/>
      <c r="K484" s="317"/>
      <c r="L484" s="317"/>
      <c r="M484" s="67"/>
    </row>
    <row r="485" spans="1:13" x14ac:dyDescent="0.25">
      <c r="A485" s="232">
        <v>479</v>
      </c>
      <c r="B485" s="50" t="s">
        <v>1466</v>
      </c>
      <c r="C485" s="575" t="s">
        <v>1467</v>
      </c>
      <c r="D485" s="576"/>
      <c r="E485" s="50"/>
      <c r="F485" s="50"/>
      <c r="G485" s="87">
        <v>21268.7</v>
      </c>
      <c r="H485" s="87">
        <v>21268.7</v>
      </c>
      <c r="I485" s="87">
        <f t="shared" si="7"/>
        <v>0</v>
      </c>
      <c r="J485" s="16"/>
      <c r="K485" s="317"/>
      <c r="L485" s="317"/>
      <c r="M485" s="67"/>
    </row>
    <row r="486" spans="1:13" x14ac:dyDescent="0.25">
      <c r="A486" s="452">
        <v>480</v>
      </c>
      <c r="B486" s="50" t="s">
        <v>1468</v>
      </c>
      <c r="C486" s="575" t="s">
        <v>1469</v>
      </c>
      <c r="D486" s="576"/>
      <c r="E486" s="50"/>
      <c r="F486" s="50"/>
      <c r="G486" s="87">
        <v>12239.54</v>
      </c>
      <c r="H486" s="87">
        <v>12239.54</v>
      </c>
      <c r="I486" s="87">
        <f t="shared" si="7"/>
        <v>0</v>
      </c>
      <c r="J486" s="16"/>
      <c r="K486" s="317"/>
      <c r="L486" s="317"/>
      <c r="M486" s="67"/>
    </row>
    <row r="487" spans="1:13" x14ac:dyDescent="0.25">
      <c r="A487" s="452">
        <v>481</v>
      </c>
      <c r="B487" s="50" t="s">
        <v>1470</v>
      </c>
      <c r="C487" s="575" t="s">
        <v>1471</v>
      </c>
      <c r="D487" s="576"/>
      <c r="E487" s="50"/>
      <c r="F487" s="50"/>
      <c r="G487" s="87">
        <v>218204.83</v>
      </c>
      <c r="H487" s="87">
        <v>218204.83</v>
      </c>
      <c r="I487" s="87">
        <f t="shared" si="7"/>
        <v>0</v>
      </c>
      <c r="J487" s="16"/>
      <c r="K487" s="317"/>
      <c r="L487" s="317"/>
      <c r="M487" s="67"/>
    </row>
    <row r="488" spans="1:13" x14ac:dyDescent="0.25">
      <c r="A488" s="232">
        <v>482</v>
      </c>
      <c r="B488" s="50" t="s">
        <v>1472</v>
      </c>
      <c r="C488" s="575" t="s">
        <v>1473</v>
      </c>
      <c r="D488" s="576"/>
      <c r="E488" s="50"/>
      <c r="F488" s="50"/>
      <c r="G488" s="87">
        <v>25638.37</v>
      </c>
      <c r="H488" s="87">
        <v>25638.37</v>
      </c>
      <c r="I488" s="87">
        <f t="shared" si="7"/>
        <v>0</v>
      </c>
      <c r="J488" s="16"/>
      <c r="K488" s="317"/>
      <c r="L488" s="317"/>
      <c r="M488" s="67"/>
    </row>
    <row r="489" spans="1:13" x14ac:dyDescent="0.25">
      <c r="A489" s="232">
        <v>483</v>
      </c>
      <c r="B489" s="50" t="s">
        <v>1474</v>
      </c>
      <c r="C489" s="575" t="s">
        <v>1475</v>
      </c>
      <c r="D489" s="576"/>
      <c r="E489" s="50"/>
      <c r="F489" s="50"/>
      <c r="G489" s="87">
        <v>24646.28</v>
      </c>
      <c r="H489" s="87">
        <v>24646.28</v>
      </c>
      <c r="I489" s="87">
        <f t="shared" si="7"/>
        <v>0</v>
      </c>
      <c r="J489" s="16"/>
      <c r="K489" s="317"/>
      <c r="L489" s="317"/>
      <c r="M489" s="67"/>
    </row>
    <row r="490" spans="1:13" x14ac:dyDescent="0.25">
      <c r="A490" s="232">
        <v>484</v>
      </c>
      <c r="B490" s="50" t="s">
        <v>1476</v>
      </c>
      <c r="C490" s="575" t="s">
        <v>1477</v>
      </c>
      <c r="D490" s="576"/>
      <c r="E490" s="50"/>
      <c r="F490" s="50"/>
      <c r="G490" s="87">
        <v>12507.07</v>
      </c>
      <c r="H490" s="87">
        <v>12507.07</v>
      </c>
      <c r="I490" s="87">
        <f t="shared" si="7"/>
        <v>0</v>
      </c>
      <c r="J490" s="16"/>
      <c r="K490" s="317"/>
      <c r="L490" s="317"/>
      <c r="M490" s="67"/>
    </row>
    <row r="491" spans="1:13" x14ac:dyDescent="0.25">
      <c r="A491" s="232">
        <v>485</v>
      </c>
      <c r="B491" s="50" t="s">
        <v>1478</v>
      </c>
      <c r="C491" s="575" t="s">
        <v>1479</v>
      </c>
      <c r="D491" s="576"/>
      <c r="E491" s="50"/>
      <c r="F491" s="50"/>
      <c r="G491" s="87">
        <v>16051.85</v>
      </c>
      <c r="H491" s="87">
        <v>16051.85</v>
      </c>
      <c r="I491" s="87">
        <f t="shared" si="7"/>
        <v>0</v>
      </c>
      <c r="J491" s="16"/>
      <c r="K491" s="317"/>
      <c r="L491" s="317"/>
      <c r="M491" s="67"/>
    </row>
    <row r="492" spans="1:13" x14ac:dyDescent="0.25">
      <c r="A492" s="452">
        <v>486</v>
      </c>
      <c r="B492" s="50" t="s">
        <v>1480</v>
      </c>
      <c r="C492" s="575" t="s">
        <v>1481</v>
      </c>
      <c r="D492" s="576"/>
      <c r="E492" s="50"/>
      <c r="F492" s="50"/>
      <c r="G492" s="87">
        <v>24017.58</v>
      </c>
      <c r="H492" s="87">
        <v>24017.58</v>
      </c>
      <c r="I492" s="87">
        <f t="shared" si="7"/>
        <v>0</v>
      </c>
      <c r="J492" s="16"/>
      <c r="K492" s="317"/>
      <c r="L492" s="317"/>
      <c r="M492" s="67"/>
    </row>
    <row r="493" spans="1:13" x14ac:dyDescent="0.25">
      <c r="A493" s="452">
        <v>487</v>
      </c>
      <c r="B493" s="50" t="s">
        <v>1482</v>
      </c>
      <c r="C493" s="575" t="s">
        <v>1483</v>
      </c>
      <c r="D493" s="576"/>
      <c r="E493" s="50"/>
      <c r="F493" s="50"/>
      <c r="G493" s="87">
        <v>192267.68</v>
      </c>
      <c r="H493" s="87">
        <v>192267.68</v>
      </c>
      <c r="I493" s="87">
        <f t="shared" si="7"/>
        <v>0</v>
      </c>
      <c r="J493" s="16"/>
      <c r="K493" s="317"/>
      <c r="L493" s="317"/>
      <c r="M493" s="320"/>
    </row>
    <row r="494" spans="1:13" x14ac:dyDescent="0.25">
      <c r="A494" s="232">
        <v>488</v>
      </c>
      <c r="B494" s="50" t="s">
        <v>1484</v>
      </c>
      <c r="C494" s="575" t="s">
        <v>1485</v>
      </c>
      <c r="D494" s="576"/>
      <c r="E494" s="50"/>
      <c r="F494" s="50"/>
      <c r="G494" s="87">
        <v>44245</v>
      </c>
      <c r="H494" s="87">
        <v>44245</v>
      </c>
      <c r="I494" s="87">
        <f t="shared" si="7"/>
        <v>0</v>
      </c>
      <c r="J494" s="16"/>
      <c r="K494" s="317"/>
      <c r="L494" s="317"/>
      <c r="M494" s="67"/>
    </row>
    <row r="495" spans="1:13" x14ac:dyDescent="0.25">
      <c r="A495" s="232">
        <v>489</v>
      </c>
      <c r="B495" s="50" t="s">
        <v>1486</v>
      </c>
      <c r="C495" s="575" t="s">
        <v>1487</v>
      </c>
      <c r="D495" s="576"/>
      <c r="E495" s="50"/>
      <c r="F495" s="50"/>
      <c r="G495" s="87">
        <v>59627.040000000001</v>
      </c>
      <c r="H495" s="87">
        <v>59627.040000000001</v>
      </c>
      <c r="I495" s="87">
        <f t="shared" si="7"/>
        <v>0</v>
      </c>
      <c r="J495" s="16"/>
      <c r="K495" s="317"/>
      <c r="L495" s="317"/>
      <c r="M495" s="67"/>
    </row>
    <row r="496" spans="1:13" x14ac:dyDescent="0.25">
      <c r="A496" s="232">
        <v>490</v>
      </c>
      <c r="B496" s="50" t="s">
        <v>1488</v>
      </c>
      <c r="C496" s="575" t="s">
        <v>1489</v>
      </c>
      <c r="D496" s="576"/>
      <c r="E496" s="50"/>
      <c r="F496" s="50"/>
      <c r="G496" s="87">
        <v>59627.040000000001</v>
      </c>
      <c r="H496" s="87">
        <v>59627.040000000001</v>
      </c>
      <c r="I496" s="87">
        <f t="shared" si="7"/>
        <v>0</v>
      </c>
      <c r="J496" s="16"/>
      <c r="K496" s="317"/>
      <c r="L496" s="317"/>
      <c r="M496" s="67"/>
    </row>
    <row r="497" spans="1:13" x14ac:dyDescent="0.25">
      <c r="A497" s="232">
        <v>491</v>
      </c>
      <c r="B497" s="50" t="s">
        <v>1490</v>
      </c>
      <c r="C497" s="575" t="s">
        <v>1491</v>
      </c>
      <c r="D497" s="576"/>
      <c r="E497" s="50"/>
      <c r="F497" s="50"/>
      <c r="G497" s="87">
        <v>59627.040000000001</v>
      </c>
      <c r="H497" s="87">
        <v>59627.040000000001</v>
      </c>
      <c r="I497" s="87">
        <f t="shared" si="7"/>
        <v>0</v>
      </c>
      <c r="J497" s="16"/>
      <c r="K497" s="317"/>
      <c r="L497" s="317"/>
      <c r="M497" s="67"/>
    </row>
    <row r="498" spans="1:13" x14ac:dyDescent="0.25">
      <c r="A498" s="452">
        <v>492</v>
      </c>
      <c r="B498" s="50" t="s">
        <v>1492</v>
      </c>
      <c r="C498" s="575" t="s">
        <v>1493</v>
      </c>
      <c r="D498" s="576"/>
      <c r="E498" s="50"/>
      <c r="F498" s="50"/>
      <c r="G498" s="87">
        <v>59627.040000000001</v>
      </c>
      <c r="H498" s="87">
        <v>59627.040000000001</v>
      </c>
      <c r="I498" s="87">
        <f t="shared" si="7"/>
        <v>0</v>
      </c>
      <c r="J498" s="16"/>
      <c r="K498" s="317"/>
      <c r="L498" s="317"/>
      <c r="M498" s="67"/>
    </row>
    <row r="499" spans="1:13" x14ac:dyDescent="0.25">
      <c r="A499" s="452">
        <v>493</v>
      </c>
      <c r="B499" s="50" t="s">
        <v>1494</v>
      </c>
      <c r="C499" s="575" t="s">
        <v>1495</v>
      </c>
      <c r="D499" s="576"/>
      <c r="E499" s="50"/>
      <c r="F499" s="50"/>
      <c r="G499" s="87">
        <v>59627.040000000001</v>
      </c>
      <c r="H499" s="87">
        <v>59627.040000000001</v>
      </c>
      <c r="I499" s="87">
        <f t="shared" si="7"/>
        <v>0</v>
      </c>
      <c r="J499" s="16"/>
      <c r="K499" s="317"/>
      <c r="L499" s="317"/>
      <c r="M499" s="67"/>
    </row>
    <row r="500" spans="1:13" x14ac:dyDescent="0.25">
      <c r="A500" s="232">
        <v>494</v>
      </c>
      <c r="B500" s="50" t="s">
        <v>1496</v>
      </c>
      <c r="C500" s="575" t="s">
        <v>1497</v>
      </c>
      <c r="D500" s="576"/>
      <c r="E500" s="50"/>
      <c r="F500" s="50"/>
      <c r="G500" s="87">
        <v>59627.040000000001</v>
      </c>
      <c r="H500" s="87">
        <v>59627.040000000001</v>
      </c>
      <c r="I500" s="87">
        <f t="shared" si="7"/>
        <v>0</v>
      </c>
      <c r="J500" s="16"/>
      <c r="K500" s="317"/>
      <c r="L500" s="317"/>
      <c r="M500" s="67"/>
    </row>
    <row r="501" spans="1:13" x14ac:dyDescent="0.25">
      <c r="A501" s="232">
        <v>495</v>
      </c>
      <c r="B501" s="50" t="s">
        <v>1498</v>
      </c>
      <c r="C501" s="575" t="s">
        <v>1499</v>
      </c>
      <c r="D501" s="576"/>
      <c r="E501" s="50"/>
      <c r="F501" s="50"/>
      <c r="G501" s="87">
        <v>59627.040000000001</v>
      </c>
      <c r="H501" s="87">
        <v>59627.040000000001</v>
      </c>
      <c r="I501" s="87">
        <f t="shared" si="7"/>
        <v>0</v>
      </c>
      <c r="J501" s="16"/>
      <c r="K501" s="317"/>
      <c r="L501" s="317"/>
      <c r="M501" s="67"/>
    </row>
    <row r="502" spans="1:13" x14ac:dyDescent="0.25">
      <c r="A502" s="232">
        <v>496</v>
      </c>
      <c r="B502" s="50" t="s">
        <v>1500</v>
      </c>
      <c r="C502" s="575" t="s">
        <v>1501</v>
      </c>
      <c r="D502" s="576"/>
      <c r="E502" s="50"/>
      <c r="F502" s="50"/>
      <c r="G502" s="87">
        <v>59627.040000000001</v>
      </c>
      <c r="H502" s="87">
        <v>59627.040000000001</v>
      </c>
      <c r="I502" s="87">
        <f t="shared" si="7"/>
        <v>0</v>
      </c>
      <c r="J502" s="16"/>
      <c r="K502" s="317"/>
      <c r="L502" s="317"/>
      <c r="M502" s="67"/>
    </row>
    <row r="503" spans="1:13" x14ac:dyDescent="0.25">
      <c r="A503" s="232">
        <v>497</v>
      </c>
      <c r="B503" s="50" t="s">
        <v>1502</v>
      </c>
      <c r="C503" s="575" t="s">
        <v>1503</v>
      </c>
      <c r="D503" s="576"/>
      <c r="E503" s="50"/>
      <c r="F503" s="50"/>
      <c r="G503" s="87">
        <v>59627.040000000001</v>
      </c>
      <c r="H503" s="87">
        <v>59627.040000000001</v>
      </c>
      <c r="I503" s="87">
        <f t="shared" si="7"/>
        <v>0</v>
      </c>
      <c r="J503" s="16"/>
      <c r="K503" s="317"/>
      <c r="L503" s="317"/>
      <c r="M503" s="67"/>
    </row>
    <row r="504" spans="1:13" x14ac:dyDescent="0.25">
      <c r="A504" s="452">
        <v>498</v>
      </c>
      <c r="B504" s="50" t="s">
        <v>1504</v>
      </c>
      <c r="C504" s="575" t="s">
        <v>1505</v>
      </c>
      <c r="D504" s="576"/>
      <c r="E504" s="50"/>
      <c r="F504" s="50"/>
      <c r="G504" s="87">
        <v>59627.040000000001</v>
      </c>
      <c r="H504" s="87">
        <v>59627.040000000001</v>
      </c>
      <c r="I504" s="87">
        <f t="shared" si="7"/>
        <v>0</v>
      </c>
      <c r="J504" s="16"/>
      <c r="K504" s="317"/>
      <c r="L504" s="317"/>
      <c r="M504" s="67"/>
    </row>
    <row r="505" spans="1:13" x14ac:dyDescent="0.25">
      <c r="A505" s="452">
        <v>499</v>
      </c>
      <c r="B505" s="50" t="s">
        <v>1506</v>
      </c>
      <c r="C505" s="575" t="s">
        <v>1507</v>
      </c>
      <c r="D505" s="576"/>
      <c r="E505" s="50"/>
      <c r="F505" s="50"/>
      <c r="G505" s="87">
        <v>284912</v>
      </c>
      <c r="H505" s="87">
        <v>284912</v>
      </c>
      <c r="I505" s="87">
        <f t="shared" si="7"/>
        <v>0</v>
      </c>
      <c r="J505" s="16"/>
      <c r="K505" s="317"/>
      <c r="L505" s="317"/>
      <c r="M505" s="67"/>
    </row>
    <row r="506" spans="1:13" x14ac:dyDescent="0.25">
      <c r="A506" s="232">
        <v>500</v>
      </c>
      <c r="B506" s="50" t="s">
        <v>1508</v>
      </c>
      <c r="C506" s="575" t="s">
        <v>1509</v>
      </c>
      <c r="D506" s="576"/>
      <c r="E506" s="50"/>
      <c r="F506" s="50"/>
      <c r="G506" s="87">
        <v>59627.040000000001</v>
      </c>
      <c r="H506" s="87">
        <v>59627.040000000001</v>
      </c>
      <c r="I506" s="87">
        <f t="shared" si="7"/>
        <v>0</v>
      </c>
      <c r="J506" s="16"/>
      <c r="K506" s="317"/>
      <c r="L506" s="317"/>
      <c r="M506" s="67"/>
    </row>
    <row r="507" spans="1:13" x14ac:dyDescent="0.25">
      <c r="A507" s="232">
        <v>501</v>
      </c>
      <c r="B507" s="50" t="s">
        <v>1510</v>
      </c>
      <c r="C507" s="575" t="s">
        <v>1511</v>
      </c>
      <c r="D507" s="576"/>
      <c r="E507" s="50"/>
      <c r="F507" s="50"/>
      <c r="G507" s="87">
        <v>59627.040000000001</v>
      </c>
      <c r="H507" s="87">
        <v>59627.040000000001</v>
      </c>
      <c r="I507" s="87">
        <f t="shared" si="7"/>
        <v>0</v>
      </c>
      <c r="J507" s="16"/>
      <c r="K507" s="317"/>
      <c r="L507" s="317"/>
      <c r="M507" s="67"/>
    </row>
    <row r="508" spans="1:13" x14ac:dyDescent="0.25">
      <c r="A508" s="232">
        <v>502</v>
      </c>
      <c r="B508" s="50" t="s">
        <v>1512</v>
      </c>
      <c r="C508" s="575" t="s">
        <v>1513</v>
      </c>
      <c r="D508" s="576"/>
      <c r="E508" s="50"/>
      <c r="F508" s="50"/>
      <c r="G508" s="87">
        <v>59627.040000000001</v>
      </c>
      <c r="H508" s="87">
        <v>59627.040000000001</v>
      </c>
      <c r="I508" s="87">
        <f t="shared" si="7"/>
        <v>0</v>
      </c>
      <c r="J508" s="16"/>
      <c r="K508" s="317"/>
      <c r="L508" s="317"/>
      <c r="M508" s="67"/>
    </row>
    <row r="509" spans="1:13" x14ac:dyDescent="0.25">
      <c r="A509" s="232">
        <v>503</v>
      </c>
      <c r="B509" s="50" t="s">
        <v>1514</v>
      </c>
      <c r="C509" s="575" t="s">
        <v>1515</v>
      </c>
      <c r="D509" s="576"/>
      <c r="E509" s="50"/>
      <c r="F509" s="50"/>
      <c r="G509" s="87">
        <v>59627.040000000001</v>
      </c>
      <c r="H509" s="87">
        <v>59627.040000000001</v>
      </c>
      <c r="I509" s="87">
        <f t="shared" si="7"/>
        <v>0</v>
      </c>
      <c r="J509" s="16"/>
      <c r="K509" s="317"/>
      <c r="L509" s="317"/>
      <c r="M509" s="67"/>
    </row>
    <row r="510" spans="1:13" x14ac:dyDescent="0.25">
      <c r="A510" s="452">
        <v>504</v>
      </c>
      <c r="B510" s="50" t="s">
        <v>1516</v>
      </c>
      <c r="C510" s="575" t="s">
        <v>1517</v>
      </c>
      <c r="D510" s="576"/>
      <c r="E510" s="50"/>
      <c r="F510" s="50"/>
      <c r="G510" s="87">
        <v>59627.040000000001</v>
      </c>
      <c r="H510" s="87">
        <v>59627.040000000001</v>
      </c>
      <c r="I510" s="87">
        <f t="shared" si="7"/>
        <v>0</v>
      </c>
      <c r="J510" s="16"/>
      <c r="K510" s="317"/>
      <c r="L510" s="317"/>
      <c r="M510" s="67"/>
    </row>
    <row r="511" spans="1:13" x14ac:dyDescent="0.25">
      <c r="A511" s="452">
        <v>505</v>
      </c>
      <c r="B511" s="50" t="s">
        <v>1518</v>
      </c>
      <c r="C511" s="575" t="s">
        <v>1519</v>
      </c>
      <c r="D511" s="576"/>
      <c r="E511" s="50"/>
      <c r="F511" s="50"/>
      <c r="G511" s="87">
        <v>59627.040000000001</v>
      </c>
      <c r="H511" s="87">
        <v>59627.040000000001</v>
      </c>
      <c r="I511" s="87">
        <f t="shared" si="7"/>
        <v>0</v>
      </c>
      <c r="J511" s="16"/>
      <c r="K511" s="317"/>
      <c r="L511" s="317"/>
      <c r="M511" s="67"/>
    </row>
    <row r="512" spans="1:13" x14ac:dyDescent="0.25">
      <c r="A512" s="232">
        <v>506</v>
      </c>
      <c r="B512" s="50" t="s">
        <v>1520</v>
      </c>
      <c r="C512" s="575" t="s">
        <v>1521</v>
      </c>
      <c r="D512" s="576"/>
      <c r="E512" s="50"/>
      <c r="F512" s="50"/>
      <c r="G512" s="87">
        <v>59627.040000000001</v>
      </c>
      <c r="H512" s="87">
        <v>59627.040000000001</v>
      </c>
      <c r="I512" s="87">
        <f t="shared" si="7"/>
        <v>0</v>
      </c>
      <c r="J512" s="16"/>
      <c r="K512" s="317"/>
      <c r="L512" s="317"/>
      <c r="M512" s="67"/>
    </row>
    <row r="513" spans="1:13" x14ac:dyDescent="0.25">
      <c r="A513" s="232">
        <v>507</v>
      </c>
      <c r="B513" s="50" t="s">
        <v>1522</v>
      </c>
      <c r="C513" s="575" t="s">
        <v>1523</v>
      </c>
      <c r="D513" s="576"/>
      <c r="E513" s="50"/>
      <c r="F513" s="50"/>
      <c r="G513" s="87">
        <v>59627.040000000001</v>
      </c>
      <c r="H513" s="87">
        <v>59627.040000000001</v>
      </c>
      <c r="I513" s="87">
        <f t="shared" si="7"/>
        <v>0</v>
      </c>
      <c r="J513" s="16"/>
      <c r="K513" s="317"/>
      <c r="L513" s="317"/>
      <c r="M513" s="67"/>
    </row>
    <row r="514" spans="1:13" x14ac:dyDescent="0.25">
      <c r="A514" s="232">
        <v>508</v>
      </c>
      <c r="B514" s="50" t="s">
        <v>1524</v>
      </c>
      <c r="C514" s="575" t="s">
        <v>1525</v>
      </c>
      <c r="D514" s="576"/>
      <c r="E514" s="50"/>
      <c r="F514" s="50"/>
      <c r="G514" s="87">
        <v>59627.040000000001</v>
      </c>
      <c r="H514" s="87">
        <v>59627.040000000001</v>
      </c>
      <c r="I514" s="87">
        <f t="shared" si="7"/>
        <v>0</v>
      </c>
      <c r="J514" s="16"/>
      <c r="K514" s="317"/>
      <c r="L514" s="317"/>
      <c r="M514" s="67"/>
    </row>
    <row r="515" spans="1:13" x14ac:dyDescent="0.25">
      <c r="A515" s="232">
        <v>509</v>
      </c>
      <c r="B515" s="50" t="s">
        <v>1526</v>
      </c>
      <c r="C515" s="575" t="s">
        <v>1527</v>
      </c>
      <c r="D515" s="576"/>
      <c r="E515" s="50"/>
      <c r="F515" s="50"/>
      <c r="G515" s="87">
        <v>59627.040000000001</v>
      </c>
      <c r="H515" s="87">
        <v>59627.040000000001</v>
      </c>
      <c r="I515" s="87">
        <f t="shared" si="7"/>
        <v>0</v>
      </c>
      <c r="J515" s="16"/>
      <c r="K515" s="317"/>
      <c r="L515" s="317"/>
      <c r="M515" s="67"/>
    </row>
    <row r="516" spans="1:13" x14ac:dyDescent="0.25">
      <c r="A516" s="452">
        <v>510</v>
      </c>
      <c r="B516" s="50" t="s">
        <v>1528</v>
      </c>
      <c r="C516" s="575" t="s">
        <v>1529</v>
      </c>
      <c r="D516" s="576"/>
      <c r="E516" s="50"/>
      <c r="F516" s="50"/>
      <c r="G516" s="87">
        <v>98491</v>
      </c>
      <c r="H516" s="87">
        <v>98491</v>
      </c>
      <c r="I516" s="87">
        <f t="shared" si="7"/>
        <v>0</v>
      </c>
      <c r="J516" s="16"/>
      <c r="K516" s="317"/>
      <c r="L516" s="317"/>
      <c r="M516" s="67"/>
    </row>
    <row r="517" spans="1:13" x14ac:dyDescent="0.25">
      <c r="A517" s="452">
        <v>511</v>
      </c>
      <c r="B517" s="50" t="s">
        <v>1530</v>
      </c>
      <c r="C517" s="575" t="s">
        <v>1531</v>
      </c>
      <c r="D517" s="576"/>
      <c r="E517" s="50"/>
      <c r="F517" s="50"/>
      <c r="G517" s="87">
        <v>59627.040000000001</v>
      </c>
      <c r="H517" s="87">
        <v>59627.040000000001</v>
      </c>
      <c r="I517" s="87">
        <f t="shared" si="7"/>
        <v>0</v>
      </c>
      <c r="J517" s="16"/>
      <c r="K517" s="317"/>
      <c r="L517" s="317"/>
      <c r="M517" s="67"/>
    </row>
    <row r="518" spans="1:13" x14ac:dyDescent="0.25">
      <c r="A518" s="232">
        <v>512</v>
      </c>
      <c r="B518" s="50" t="s">
        <v>1532</v>
      </c>
      <c r="C518" s="575" t="s">
        <v>1533</v>
      </c>
      <c r="D518" s="576"/>
      <c r="E518" s="50"/>
      <c r="F518" s="50"/>
      <c r="G518" s="87">
        <v>59627.040000000001</v>
      </c>
      <c r="H518" s="87">
        <v>59627.040000000001</v>
      </c>
      <c r="I518" s="87">
        <f t="shared" si="7"/>
        <v>0</v>
      </c>
      <c r="J518" s="16"/>
      <c r="K518" s="317"/>
      <c r="L518" s="317"/>
      <c r="M518" s="67"/>
    </row>
    <row r="519" spans="1:13" x14ac:dyDescent="0.25">
      <c r="A519" s="232">
        <v>513</v>
      </c>
      <c r="B519" s="50" t="s">
        <v>1534</v>
      </c>
      <c r="C519" s="575" t="s">
        <v>1535</v>
      </c>
      <c r="D519" s="576"/>
      <c r="E519" s="50"/>
      <c r="F519" s="50"/>
      <c r="G519" s="87">
        <v>59627.040000000001</v>
      </c>
      <c r="H519" s="87">
        <v>59627.040000000001</v>
      </c>
      <c r="I519" s="87">
        <f t="shared" si="7"/>
        <v>0</v>
      </c>
      <c r="J519" s="16"/>
      <c r="K519" s="317"/>
      <c r="L519" s="317"/>
      <c r="M519" s="67"/>
    </row>
    <row r="520" spans="1:13" x14ac:dyDescent="0.25">
      <c r="A520" s="232">
        <v>514</v>
      </c>
      <c r="B520" s="50" t="s">
        <v>1536</v>
      </c>
      <c r="C520" s="575" t="s">
        <v>1537</v>
      </c>
      <c r="D520" s="576"/>
      <c r="E520" s="50"/>
      <c r="F520" s="50"/>
      <c r="G520" s="87">
        <v>59627.040000000001</v>
      </c>
      <c r="H520" s="87">
        <v>59627.040000000001</v>
      </c>
      <c r="I520" s="87">
        <f t="shared" si="7"/>
        <v>0</v>
      </c>
      <c r="J520" s="16"/>
      <c r="K520" s="317"/>
      <c r="L520" s="317"/>
      <c r="M520" s="67"/>
    </row>
    <row r="521" spans="1:13" x14ac:dyDescent="0.25">
      <c r="A521" s="232">
        <v>515</v>
      </c>
      <c r="B521" s="50" t="s">
        <v>1538</v>
      </c>
      <c r="C521" s="575" t="s">
        <v>1539</v>
      </c>
      <c r="D521" s="576"/>
      <c r="E521" s="50"/>
      <c r="F521" s="50"/>
      <c r="G521" s="87">
        <v>59627.040000000001</v>
      </c>
      <c r="H521" s="87">
        <v>59627.040000000001</v>
      </c>
      <c r="I521" s="87">
        <f t="shared" si="7"/>
        <v>0</v>
      </c>
      <c r="J521" s="16"/>
      <c r="K521" s="317"/>
      <c r="L521" s="317"/>
      <c r="M521" s="67"/>
    </row>
    <row r="522" spans="1:13" x14ac:dyDescent="0.25">
      <c r="A522" s="452">
        <v>516</v>
      </c>
      <c r="B522" s="50" t="s">
        <v>1540</v>
      </c>
      <c r="C522" s="575" t="s">
        <v>1541</v>
      </c>
      <c r="D522" s="576"/>
      <c r="E522" s="50"/>
      <c r="F522" s="50"/>
      <c r="G522" s="87">
        <v>59627.040000000001</v>
      </c>
      <c r="H522" s="87">
        <v>59627.040000000001</v>
      </c>
      <c r="I522" s="87">
        <f t="shared" ref="I522:I585" si="8">G522-H522</f>
        <v>0</v>
      </c>
      <c r="J522" s="16"/>
      <c r="K522" s="317"/>
      <c r="L522" s="317"/>
      <c r="M522" s="67"/>
    </row>
    <row r="523" spans="1:13" x14ac:dyDescent="0.25">
      <c r="A523" s="452">
        <v>517</v>
      </c>
      <c r="B523" s="50" t="s">
        <v>1542</v>
      </c>
      <c r="C523" s="575" t="s">
        <v>1543</v>
      </c>
      <c r="D523" s="576"/>
      <c r="E523" s="50"/>
      <c r="F523" s="50"/>
      <c r="G523" s="87">
        <v>59627.040000000001</v>
      </c>
      <c r="H523" s="87">
        <v>59627.040000000001</v>
      </c>
      <c r="I523" s="87">
        <f t="shared" si="8"/>
        <v>0</v>
      </c>
      <c r="J523" s="16"/>
      <c r="K523" s="317"/>
      <c r="L523" s="317"/>
      <c r="M523" s="67"/>
    </row>
    <row r="524" spans="1:13" x14ac:dyDescent="0.25">
      <c r="A524" s="232">
        <v>518</v>
      </c>
      <c r="B524" s="50" t="s">
        <v>1544</v>
      </c>
      <c r="C524" s="575" t="s">
        <v>1545</v>
      </c>
      <c r="D524" s="576"/>
      <c r="E524" s="50"/>
      <c r="F524" s="50"/>
      <c r="G524" s="87">
        <v>59627.040000000001</v>
      </c>
      <c r="H524" s="87">
        <v>59627.040000000001</v>
      </c>
      <c r="I524" s="87">
        <f t="shared" si="8"/>
        <v>0</v>
      </c>
      <c r="J524" s="16"/>
      <c r="K524" s="317"/>
      <c r="L524" s="317"/>
      <c r="M524" s="67"/>
    </row>
    <row r="525" spans="1:13" x14ac:dyDescent="0.25">
      <c r="A525" s="232">
        <v>519</v>
      </c>
      <c r="B525" s="50" t="s">
        <v>1546</v>
      </c>
      <c r="C525" s="575" t="s">
        <v>1547</v>
      </c>
      <c r="D525" s="576"/>
      <c r="E525" s="50"/>
      <c r="F525" s="50"/>
      <c r="G525" s="87">
        <v>59627.040000000001</v>
      </c>
      <c r="H525" s="87">
        <v>59627.040000000001</v>
      </c>
      <c r="I525" s="87">
        <f t="shared" si="8"/>
        <v>0</v>
      </c>
      <c r="J525" s="16"/>
      <c r="K525" s="317"/>
      <c r="L525" s="317"/>
      <c r="M525" s="67"/>
    </row>
    <row r="526" spans="1:13" x14ac:dyDescent="0.25">
      <c r="A526" s="232">
        <v>520</v>
      </c>
      <c r="B526" s="50" t="s">
        <v>1548</v>
      </c>
      <c r="C526" s="575" t="s">
        <v>1549</v>
      </c>
      <c r="D526" s="576"/>
      <c r="E526" s="50"/>
      <c r="F526" s="50"/>
      <c r="G526" s="87">
        <v>59627.040000000001</v>
      </c>
      <c r="H526" s="87">
        <v>59627.040000000001</v>
      </c>
      <c r="I526" s="87">
        <f t="shared" si="8"/>
        <v>0</v>
      </c>
      <c r="J526" s="16"/>
      <c r="K526" s="317"/>
      <c r="L526" s="317"/>
      <c r="M526" s="67"/>
    </row>
    <row r="527" spans="1:13" x14ac:dyDescent="0.25">
      <c r="A527" s="232">
        <v>521</v>
      </c>
      <c r="B527" s="50" t="s">
        <v>1550</v>
      </c>
      <c r="C527" s="575" t="s">
        <v>1551</v>
      </c>
      <c r="D527" s="576"/>
      <c r="E527" s="50"/>
      <c r="F527" s="50"/>
      <c r="G527" s="87">
        <v>126000</v>
      </c>
      <c r="H527" s="87">
        <v>126000</v>
      </c>
      <c r="I527" s="87">
        <f t="shared" si="8"/>
        <v>0</v>
      </c>
      <c r="J527" s="16"/>
      <c r="K527" s="317"/>
      <c r="L527" s="317"/>
      <c r="M527" s="67"/>
    </row>
    <row r="528" spans="1:13" x14ac:dyDescent="0.25">
      <c r="A528" s="452">
        <v>522</v>
      </c>
      <c r="B528" s="50" t="s">
        <v>1552</v>
      </c>
      <c r="C528" s="575" t="s">
        <v>1553</v>
      </c>
      <c r="D528" s="576"/>
      <c r="E528" s="50"/>
      <c r="F528" s="50"/>
      <c r="G528" s="87">
        <v>59627.040000000001</v>
      </c>
      <c r="H528" s="87">
        <v>59627.040000000001</v>
      </c>
      <c r="I528" s="87">
        <f t="shared" si="8"/>
        <v>0</v>
      </c>
      <c r="J528" s="16"/>
      <c r="K528" s="317"/>
      <c r="L528" s="317"/>
      <c r="M528" s="67"/>
    </row>
    <row r="529" spans="1:13" x14ac:dyDescent="0.25">
      <c r="A529" s="452">
        <v>523</v>
      </c>
      <c r="B529" s="50" t="s">
        <v>1554</v>
      </c>
      <c r="C529" s="575" t="s">
        <v>1555</v>
      </c>
      <c r="D529" s="576"/>
      <c r="E529" s="50"/>
      <c r="F529" s="50"/>
      <c r="G529" s="87">
        <v>59627.040000000001</v>
      </c>
      <c r="H529" s="87">
        <v>59627.040000000001</v>
      </c>
      <c r="I529" s="87">
        <f t="shared" si="8"/>
        <v>0</v>
      </c>
      <c r="J529" s="16"/>
      <c r="K529" s="317"/>
      <c r="L529" s="317"/>
      <c r="M529" s="67"/>
    </row>
    <row r="530" spans="1:13" x14ac:dyDescent="0.25">
      <c r="A530" s="232">
        <v>524</v>
      </c>
      <c r="B530" s="50" t="s">
        <v>1556</v>
      </c>
      <c r="C530" s="575" t="s">
        <v>1557</v>
      </c>
      <c r="D530" s="576"/>
      <c r="E530" s="50"/>
      <c r="F530" s="50"/>
      <c r="G530" s="87">
        <v>59627.040000000001</v>
      </c>
      <c r="H530" s="87">
        <v>59627.040000000001</v>
      </c>
      <c r="I530" s="87">
        <f t="shared" si="8"/>
        <v>0</v>
      </c>
      <c r="J530" s="16"/>
      <c r="K530" s="317"/>
      <c r="L530" s="317"/>
      <c r="M530" s="67"/>
    </row>
    <row r="531" spans="1:13" x14ac:dyDescent="0.25">
      <c r="A531" s="232">
        <v>525</v>
      </c>
      <c r="B531" s="50" t="s">
        <v>1558</v>
      </c>
      <c r="C531" s="575" t="s">
        <v>1559</v>
      </c>
      <c r="D531" s="576"/>
      <c r="E531" s="50"/>
      <c r="F531" s="50"/>
      <c r="G531" s="87">
        <v>59627.040000000001</v>
      </c>
      <c r="H531" s="87">
        <v>59627.040000000001</v>
      </c>
      <c r="I531" s="87">
        <f t="shared" si="8"/>
        <v>0</v>
      </c>
      <c r="J531" s="16"/>
      <c r="K531" s="317"/>
      <c r="L531" s="317"/>
      <c r="M531" s="67"/>
    </row>
    <row r="532" spans="1:13" x14ac:dyDescent="0.25">
      <c r="A532" s="232">
        <v>526</v>
      </c>
      <c r="B532" s="50" t="s">
        <v>1560</v>
      </c>
      <c r="C532" s="575" t="s">
        <v>1561</v>
      </c>
      <c r="D532" s="576"/>
      <c r="E532" s="50"/>
      <c r="F532" s="50"/>
      <c r="G532" s="87">
        <v>59627.040000000001</v>
      </c>
      <c r="H532" s="87">
        <v>59627.040000000001</v>
      </c>
      <c r="I532" s="87">
        <f t="shared" si="8"/>
        <v>0</v>
      </c>
      <c r="J532" s="16"/>
      <c r="K532" s="317"/>
      <c r="L532" s="317"/>
      <c r="M532" s="67"/>
    </row>
    <row r="533" spans="1:13" x14ac:dyDescent="0.25">
      <c r="A533" s="232">
        <v>527</v>
      </c>
      <c r="B533" s="50" t="s">
        <v>1562</v>
      </c>
      <c r="C533" s="575" t="s">
        <v>1563</v>
      </c>
      <c r="D533" s="576"/>
      <c r="E533" s="50"/>
      <c r="F533" s="50"/>
      <c r="G533" s="87">
        <v>59627.040000000001</v>
      </c>
      <c r="H533" s="87">
        <v>59627.040000000001</v>
      </c>
      <c r="I533" s="87">
        <f t="shared" si="8"/>
        <v>0</v>
      </c>
      <c r="J533" s="16"/>
      <c r="K533" s="317"/>
      <c r="L533" s="317"/>
      <c r="M533" s="67"/>
    </row>
    <row r="534" spans="1:13" x14ac:dyDescent="0.25">
      <c r="A534" s="452">
        <v>528</v>
      </c>
      <c r="B534" s="50" t="s">
        <v>1564</v>
      </c>
      <c r="C534" s="575" t="s">
        <v>1565</v>
      </c>
      <c r="D534" s="576"/>
      <c r="E534" s="50"/>
      <c r="F534" s="50"/>
      <c r="G534" s="87">
        <v>59627.040000000001</v>
      </c>
      <c r="H534" s="87">
        <v>59627.040000000001</v>
      </c>
      <c r="I534" s="87">
        <f t="shared" si="8"/>
        <v>0</v>
      </c>
      <c r="J534" s="16"/>
      <c r="K534" s="317"/>
      <c r="L534" s="317"/>
      <c r="M534" s="67"/>
    </row>
    <row r="535" spans="1:13" x14ac:dyDescent="0.25">
      <c r="A535" s="452">
        <v>529</v>
      </c>
      <c r="B535" s="50" t="s">
        <v>1566</v>
      </c>
      <c r="C535" s="575" t="s">
        <v>1567</v>
      </c>
      <c r="D535" s="576"/>
      <c r="E535" s="50"/>
      <c r="F535" s="50"/>
      <c r="G535" s="87">
        <v>59627.040000000001</v>
      </c>
      <c r="H535" s="87">
        <v>59627.040000000001</v>
      </c>
      <c r="I535" s="87">
        <f t="shared" si="8"/>
        <v>0</v>
      </c>
      <c r="J535" s="16"/>
      <c r="K535" s="317"/>
      <c r="L535" s="317"/>
      <c r="M535" s="67"/>
    </row>
    <row r="536" spans="1:13" x14ac:dyDescent="0.25">
      <c r="A536" s="232">
        <v>530</v>
      </c>
      <c r="B536" s="50" t="s">
        <v>1568</v>
      </c>
      <c r="C536" s="575" t="s">
        <v>1569</v>
      </c>
      <c r="D536" s="576"/>
      <c r="E536" s="50"/>
      <c r="F536" s="50"/>
      <c r="G536" s="87">
        <v>59627.040000000001</v>
      </c>
      <c r="H536" s="87">
        <v>59627.040000000001</v>
      </c>
      <c r="I536" s="87">
        <f t="shared" si="8"/>
        <v>0</v>
      </c>
      <c r="J536" s="16"/>
      <c r="K536" s="317"/>
      <c r="L536" s="317"/>
      <c r="M536" s="67"/>
    </row>
    <row r="537" spans="1:13" x14ac:dyDescent="0.25">
      <c r="A537" s="232">
        <v>531</v>
      </c>
      <c r="B537" s="50" t="s">
        <v>1570</v>
      </c>
      <c r="C537" s="575" t="s">
        <v>1571</v>
      </c>
      <c r="D537" s="576"/>
      <c r="E537" s="50"/>
      <c r="F537" s="50"/>
      <c r="G537" s="87">
        <v>59627.040000000001</v>
      </c>
      <c r="H537" s="87">
        <v>59627.040000000001</v>
      </c>
      <c r="I537" s="87">
        <f t="shared" si="8"/>
        <v>0</v>
      </c>
      <c r="J537" s="16"/>
      <c r="K537" s="317"/>
      <c r="L537" s="317"/>
      <c r="M537" s="67"/>
    </row>
    <row r="538" spans="1:13" x14ac:dyDescent="0.25">
      <c r="A538" s="232">
        <v>532</v>
      </c>
      <c r="B538" s="50" t="s">
        <v>1572</v>
      </c>
      <c r="C538" s="575" t="s">
        <v>1573</v>
      </c>
      <c r="D538" s="576"/>
      <c r="E538" s="50"/>
      <c r="F538" s="50"/>
      <c r="G538" s="87">
        <v>145000</v>
      </c>
      <c r="H538" s="87">
        <v>145000</v>
      </c>
      <c r="I538" s="87">
        <f t="shared" si="8"/>
        <v>0</v>
      </c>
      <c r="J538" s="16"/>
      <c r="K538" s="317"/>
      <c r="L538" s="317"/>
      <c r="M538" s="67"/>
    </row>
    <row r="539" spans="1:13" x14ac:dyDescent="0.25">
      <c r="A539" s="232">
        <v>533</v>
      </c>
      <c r="B539" s="50" t="s">
        <v>1574</v>
      </c>
      <c r="C539" s="575" t="s">
        <v>1575</v>
      </c>
      <c r="D539" s="576"/>
      <c r="E539" s="50"/>
      <c r="F539" s="50"/>
      <c r="G539" s="87">
        <v>59627.040000000001</v>
      </c>
      <c r="H539" s="87">
        <v>59627.040000000001</v>
      </c>
      <c r="I539" s="87">
        <f t="shared" si="8"/>
        <v>0</v>
      </c>
      <c r="J539" s="16"/>
      <c r="K539" s="317"/>
      <c r="L539" s="317"/>
      <c r="M539" s="67"/>
    </row>
    <row r="540" spans="1:13" x14ac:dyDescent="0.25">
      <c r="A540" s="452">
        <v>534</v>
      </c>
      <c r="B540" s="50" t="s">
        <v>1576</v>
      </c>
      <c r="C540" s="575" t="s">
        <v>1577</v>
      </c>
      <c r="D540" s="576"/>
      <c r="E540" s="50"/>
      <c r="F540" s="50"/>
      <c r="G540" s="87">
        <v>59627.040000000001</v>
      </c>
      <c r="H540" s="87">
        <v>59627.040000000001</v>
      </c>
      <c r="I540" s="87">
        <f t="shared" si="8"/>
        <v>0</v>
      </c>
      <c r="J540" s="16"/>
      <c r="K540" s="317"/>
      <c r="L540" s="317"/>
      <c r="M540" s="67"/>
    </row>
    <row r="541" spans="1:13" x14ac:dyDescent="0.25">
      <c r="A541" s="452">
        <v>535</v>
      </c>
      <c r="B541" s="50" t="s">
        <v>1578</v>
      </c>
      <c r="C541" s="575" t="s">
        <v>1579</v>
      </c>
      <c r="D541" s="576"/>
      <c r="E541" s="50"/>
      <c r="F541" s="50"/>
      <c r="G541" s="87">
        <v>59627.040000000001</v>
      </c>
      <c r="H541" s="87">
        <v>59627.040000000001</v>
      </c>
      <c r="I541" s="87">
        <f t="shared" si="8"/>
        <v>0</v>
      </c>
      <c r="J541" s="16"/>
      <c r="K541" s="317"/>
      <c r="L541" s="317"/>
      <c r="M541" s="67"/>
    </row>
    <row r="542" spans="1:13" x14ac:dyDescent="0.25">
      <c r="A542" s="232">
        <v>536</v>
      </c>
      <c r="B542" s="50" t="s">
        <v>1580</v>
      </c>
      <c r="C542" s="575" t="s">
        <v>1581</v>
      </c>
      <c r="D542" s="576"/>
      <c r="E542" s="50"/>
      <c r="F542" s="50"/>
      <c r="G542" s="87">
        <v>59627.040000000001</v>
      </c>
      <c r="H542" s="87">
        <v>59627.040000000001</v>
      </c>
      <c r="I542" s="87">
        <f t="shared" si="8"/>
        <v>0</v>
      </c>
      <c r="J542" s="16"/>
      <c r="K542" s="317"/>
      <c r="L542" s="317"/>
      <c r="M542" s="67"/>
    </row>
    <row r="543" spans="1:13" x14ac:dyDescent="0.25">
      <c r="A543" s="232">
        <v>537</v>
      </c>
      <c r="B543" s="50" t="s">
        <v>1582</v>
      </c>
      <c r="C543" s="575" t="s">
        <v>1583</v>
      </c>
      <c r="D543" s="576"/>
      <c r="E543" s="50"/>
      <c r="F543" s="50"/>
      <c r="G543" s="87">
        <v>59627.040000000001</v>
      </c>
      <c r="H543" s="87">
        <v>59627.040000000001</v>
      </c>
      <c r="I543" s="87">
        <f t="shared" si="8"/>
        <v>0</v>
      </c>
      <c r="J543" s="16"/>
      <c r="K543" s="317"/>
      <c r="L543" s="317"/>
      <c r="M543" s="67"/>
    </row>
    <row r="544" spans="1:13" x14ac:dyDescent="0.25">
      <c r="A544" s="232">
        <v>538</v>
      </c>
      <c r="B544" s="50" t="s">
        <v>1584</v>
      </c>
      <c r="C544" s="575" t="s">
        <v>1585</v>
      </c>
      <c r="D544" s="576"/>
      <c r="E544" s="50"/>
      <c r="F544" s="50"/>
      <c r="G544" s="87">
        <v>59627.040000000001</v>
      </c>
      <c r="H544" s="87">
        <v>59627.040000000001</v>
      </c>
      <c r="I544" s="87">
        <f t="shared" si="8"/>
        <v>0</v>
      </c>
      <c r="J544" s="16"/>
      <c r="K544" s="317"/>
      <c r="L544" s="317"/>
      <c r="M544" s="67"/>
    </row>
    <row r="545" spans="1:13" x14ac:dyDescent="0.25">
      <c r="A545" s="232">
        <v>539</v>
      </c>
      <c r="B545" s="50" t="s">
        <v>1586</v>
      </c>
      <c r="C545" s="575" t="s">
        <v>1587</v>
      </c>
      <c r="D545" s="576"/>
      <c r="E545" s="50"/>
      <c r="F545" s="50"/>
      <c r="G545" s="87">
        <v>59627.040000000001</v>
      </c>
      <c r="H545" s="87">
        <v>59627.040000000001</v>
      </c>
      <c r="I545" s="87">
        <f t="shared" si="8"/>
        <v>0</v>
      </c>
      <c r="J545" s="16"/>
      <c r="K545" s="317"/>
      <c r="L545" s="317"/>
      <c r="M545" s="67"/>
    </row>
    <row r="546" spans="1:13" x14ac:dyDescent="0.25">
      <c r="A546" s="452">
        <v>540</v>
      </c>
      <c r="B546" s="50" t="s">
        <v>1588</v>
      </c>
      <c r="C546" s="575" t="s">
        <v>1589</v>
      </c>
      <c r="D546" s="576"/>
      <c r="E546" s="50"/>
      <c r="F546" s="50"/>
      <c r="G546" s="87">
        <v>59627.040000000001</v>
      </c>
      <c r="H546" s="87">
        <v>59627.040000000001</v>
      </c>
      <c r="I546" s="87">
        <f t="shared" si="8"/>
        <v>0</v>
      </c>
      <c r="J546" s="16"/>
      <c r="K546" s="317"/>
      <c r="L546" s="317"/>
      <c r="M546" s="67"/>
    </row>
    <row r="547" spans="1:13" x14ac:dyDescent="0.25">
      <c r="A547" s="452">
        <v>541</v>
      </c>
      <c r="B547" s="50" t="s">
        <v>1590</v>
      </c>
      <c r="C547" s="575" t="s">
        <v>1591</v>
      </c>
      <c r="D547" s="576"/>
      <c r="E547" s="50"/>
      <c r="F547" s="50"/>
      <c r="G547" s="87">
        <v>59627.040000000001</v>
      </c>
      <c r="H547" s="87">
        <v>59627.040000000001</v>
      </c>
      <c r="I547" s="87">
        <f t="shared" si="8"/>
        <v>0</v>
      </c>
      <c r="J547" s="16"/>
      <c r="K547" s="317"/>
      <c r="L547" s="317"/>
      <c r="M547" s="67"/>
    </row>
    <row r="548" spans="1:13" x14ac:dyDescent="0.25">
      <c r="A548" s="232">
        <v>542</v>
      </c>
      <c r="B548" s="50" t="s">
        <v>1592</v>
      </c>
      <c r="C548" s="575" t="s">
        <v>1593</v>
      </c>
      <c r="D548" s="576"/>
      <c r="E548" s="50"/>
      <c r="F548" s="50"/>
      <c r="G548" s="87">
        <v>59627.040000000001</v>
      </c>
      <c r="H548" s="87">
        <v>59627.040000000001</v>
      </c>
      <c r="I548" s="87">
        <f t="shared" si="8"/>
        <v>0</v>
      </c>
      <c r="J548" s="16"/>
      <c r="K548" s="317"/>
      <c r="L548" s="317"/>
      <c r="M548" s="67"/>
    </row>
    <row r="549" spans="1:13" x14ac:dyDescent="0.25">
      <c r="A549" s="232">
        <v>543</v>
      </c>
      <c r="B549" s="50" t="s">
        <v>1594</v>
      </c>
      <c r="C549" s="575" t="s">
        <v>1595</v>
      </c>
      <c r="D549" s="576"/>
      <c r="E549" s="50"/>
      <c r="F549" s="50"/>
      <c r="G549" s="87">
        <v>17698</v>
      </c>
      <c r="H549" s="87">
        <v>17698</v>
      </c>
      <c r="I549" s="87">
        <f t="shared" si="8"/>
        <v>0</v>
      </c>
      <c r="J549" s="16"/>
      <c r="K549" s="317"/>
      <c r="L549" s="317"/>
      <c r="M549" s="67"/>
    </row>
    <row r="550" spans="1:13" x14ac:dyDescent="0.25">
      <c r="A550" s="232">
        <v>544</v>
      </c>
      <c r="B550" s="50" t="s">
        <v>1596</v>
      </c>
      <c r="C550" s="575" t="s">
        <v>1597</v>
      </c>
      <c r="D550" s="576"/>
      <c r="E550" s="50"/>
      <c r="F550" s="50"/>
      <c r="G550" s="87">
        <v>59627.040000000001</v>
      </c>
      <c r="H550" s="87">
        <v>59627.040000000001</v>
      </c>
      <c r="I550" s="87">
        <f t="shared" si="8"/>
        <v>0</v>
      </c>
      <c r="J550" s="16"/>
      <c r="K550" s="317"/>
      <c r="L550" s="317"/>
      <c r="M550" s="67"/>
    </row>
    <row r="551" spans="1:13" x14ac:dyDescent="0.25">
      <c r="A551" s="232">
        <v>545</v>
      </c>
      <c r="B551" s="50" t="s">
        <v>1598</v>
      </c>
      <c r="C551" s="575" t="s">
        <v>1599</v>
      </c>
      <c r="D551" s="576"/>
      <c r="E551" s="50"/>
      <c r="F551" s="50"/>
      <c r="G551" s="87">
        <v>59627.040000000001</v>
      </c>
      <c r="H551" s="87">
        <v>59627.040000000001</v>
      </c>
      <c r="I551" s="87">
        <f t="shared" si="8"/>
        <v>0</v>
      </c>
      <c r="J551" s="16"/>
      <c r="K551" s="317"/>
      <c r="L551" s="317"/>
      <c r="M551" s="67"/>
    </row>
    <row r="552" spans="1:13" x14ac:dyDescent="0.25">
      <c r="A552" s="452">
        <v>546</v>
      </c>
      <c r="B552" s="50" t="s">
        <v>1600</v>
      </c>
      <c r="C552" s="575" t="s">
        <v>1601</v>
      </c>
      <c r="D552" s="576"/>
      <c r="E552" s="50"/>
      <c r="F552" s="50"/>
      <c r="G552" s="87">
        <v>59627.040000000001</v>
      </c>
      <c r="H552" s="87">
        <v>59627.040000000001</v>
      </c>
      <c r="I552" s="87">
        <f t="shared" si="8"/>
        <v>0</v>
      </c>
      <c r="J552" s="16"/>
      <c r="K552" s="317"/>
      <c r="L552" s="317"/>
      <c r="M552" s="67"/>
    </row>
    <row r="553" spans="1:13" x14ac:dyDescent="0.25">
      <c r="A553" s="452">
        <v>547</v>
      </c>
      <c r="B553" s="50" t="s">
        <v>1602</v>
      </c>
      <c r="C553" s="575" t="s">
        <v>1603</v>
      </c>
      <c r="D553" s="576"/>
      <c r="E553" s="50"/>
      <c r="F553" s="50"/>
      <c r="G553" s="87">
        <v>59627.040000000001</v>
      </c>
      <c r="H553" s="87">
        <v>59627.040000000001</v>
      </c>
      <c r="I553" s="87">
        <f t="shared" si="8"/>
        <v>0</v>
      </c>
      <c r="J553" s="16"/>
      <c r="K553" s="317"/>
      <c r="L553" s="317"/>
      <c r="M553" s="67"/>
    </row>
    <row r="554" spans="1:13" x14ac:dyDescent="0.25">
      <c r="A554" s="232">
        <v>548</v>
      </c>
      <c r="B554" s="50" t="s">
        <v>1604</v>
      </c>
      <c r="C554" s="575" t="s">
        <v>1605</v>
      </c>
      <c r="D554" s="576"/>
      <c r="E554" s="50"/>
      <c r="F554" s="50"/>
      <c r="G554" s="87">
        <v>59627.040000000001</v>
      </c>
      <c r="H554" s="87">
        <v>59627.040000000001</v>
      </c>
      <c r="I554" s="87">
        <f t="shared" si="8"/>
        <v>0</v>
      </c>
      <c r="J554" s="16"/>
      <c r="K554" s="317"/>
      <c r="L554" s="317"/>
      <c r="M554" s="67"/>
    </row>
    <row r="555" spans="1:13" x14ac:dyDescent="0.25">
      <c r="A555" s="232">
        <v>549</v>
      </c>
      <c r="B555" s="50" t="s">
        <v>1606</v>
      </c>
      <c r="C555" s="575" t="s">
        <v>1607</v>
      </c>
      <c r="D555" s="576"/>
      <c r="E555" s="50"/>
      <c r="F555" s="50"/>
      <c r="G555" s="87">
        <v>59627.040000000001</v>
      </c>
      <c r="H555" s="87">
        <v>59627.040000000001</v>
      </c>
      <c r="I555" s="87">
        <f t="shared" si="8"/>
        <v>0</v>
      </c>
      <c r="J555" s="16"/>
      <c r="K555" s="317"/>
      <c r="L555" s="317"/>
      <c r="M555" s="67"/>
    </row>
    <row r="556" spans="1:13" x14ac:dyDescent="0.25">
      <c r="A556" s="232">
        <v>550</v>
      </c>
      <c r="B556" s="50" t="s">
        <v>1608</v>
      </c>
      <c r="C556" s="575" t="s">
        <v>1609</v>
      </c>
      <c r="D556" s="576"/>
      <c r="E556" s="50"/>
      <c r="F556" s="50"/>
      <c r="G556" s="87">
        <v>59627.040000000001</v>
      </c>
      <c r="H556" s="87">
        <v>59627.040000000001</v>
      </c>
      <c r="I556" s="87">
        <f t="shared" si="8"/>
        <v>0</v>
      </c>
      <c r="J556" s="16"/>
      <c r="K556" s="317"/>
      <c r="L556" s="317"/>
      <c r="M556" s="67"/>
    </row>
    <row r="557" spans="1:13" x14ac:dyDescent="0.25">
      <c r="A557" s="232">
        <v>551</v>
      </c>
      <c r="B557" s="50" t="s">
        <v>1610</v>
      </c>
      <c r="C557" s="575" t="s">
        <v>1611</v>
      </c>
      <c r="D557" s="576"/>
      <c r="E557" s="50"/>
      <c r="F557" s="50"/>
      <c r="G557" s="87">
        <v>59627.040000000001</v>
      </c>
      <c r="H557" s="87">
        <v>59627.040000000001</v>
      </c>
      <c r="I557" s="87">
        <f t="shared" si="8"/>
        <v>0</v>
      </c>
      <c r="J557" s="16"/>
      <c r="K557" s="317"/>
      <c r="L557" s="317"/>
      <c r="M557" s="67"/>
    </row>
    <row r="558" spans="1:13" x14ac:dyDescent="0.25">
      <c r="A558" s="452">
        <v>552</v>
      </c>
      <c r="B558" s="50" t="s">
        <v>1612</v>
      </c>
      <c r="C558" s="575" t="s">
        <v>1613</v>
      </c>
      <c r="D558" s="576"/>
      <c r="E558" s="50"/>
      <c r="F558" s="50"/>
      <c r="G558" s="87">
        <v>59627.040000000001</v>
      </c>
      <c r="H558" s="87">
        <v>59627.040000000001</v>
      </c>
      <c r="I558" s="87">
        <f t="shared" si="8"/>
        <v>0</v>
      </c>
      <c r="J558" s="16"/>
      <c r="K558" s="317"/>
      <c r="L558" s="317"/>
      <c r="M558" s="67"/>
    </row>
    <row r="559" spans="1:13" x14ac:dyDescent="0.25">
      <c r="A559" s="452">
        <v>553</v>
      </c>
      <c r="B559" s="50" t="s">
        <v>1614</v>
      </c>
      <c r="C559" s="575" t="s">
        <v>1615</v>
      </c>
      <c r="D559" s="576"/>
      <c r="E559" s="50"/>
      <c r="F559" s="50"/>
      <c r="G559" s="87">
        <v>59627.040000000001</v>
      </c>
      <c r="H559" s="87">
        <v>59627.040000000001</v>
      </c>
      <c r="I559" s="87">
        <f t="shared" si="8"/>
        <v>0</v>
      </c>
      <c r="J559" s="16"/>
      <c r="K559" s="317"/>
      <c r="L559" s="317"/>
      <c r="M559" s="67"/>
    </row>
    <row r="560" spans="1:13" x14ac:dyDescent="0.25">
      <c r="A560" s="232">
        <v>554</v>
      </c>
      <c r="B560" s="50" t="s">
        <v>1616</v>
      </c>
      <c r="C560" s="575" t="s">
        <v>1617</v>
      </c>
      <c r="D560" s="576"/>
      <c r="E560" s="50"/>
      <c r="F560" s="50"/>
      <c r="G560" s="87">
        <v>84000</v>
      </c>
      <c r="H560" s="87">
        <v>84000</v>
      </c>
      <c r="I560" s="87">
        <f t="shared" si="8"/>
        <v>0</v>
      </c>
      <c r="J560" s="16"/>
      <c r="K560" s="317"/>
      <c r="L560" s="317"/>
      <c r="M560" s="67"/>
    </row>
    <row r="561" spans="1:13" x14ac:dyDescent="0.25">
      <c r="A561" s="232">
        <v>555</v>
      </c>
      <c r="B561" s="50" t="s">
        <v>1618</v>
      </c>
      <c r="C561" s="575" t="s">
        <v>1619</v>
      </c>
      <c r="D561" s="576"/>
      <c r="E561" s="50"/>
      <c r="F561" s="50"/>
      <c r="G561" s="87">
        <v>59627.040000000001</v>
      </c>
      <c r="H561" s="87">
        <v>59627.040000000001</v>
      </c>
      <c r="I561" s="87">
        <f t="shared" si="8"/>
        <v>0</v>
      </c>
      <c r="J561" s="16"/>
      <c r="K561" s="317"/>
      <c r="L561" s="317"/>
      <c r="M561" s="67"/>
    </row>
    <row r="562" spans="1:13" x14ac:dyDescent="0.25">
      <c r="A562" s="232">
        <v>556</v>
      </c>
      <c r="B562" s="50" t="s">
        <v>1620</v>
      </c>
      <c r="C562" s="575" t="s">
        <v>1621</v>
      </c>
      <c r="D562" s="576"/>
      <c r="E562" s="50"/>
      <c r="F562" s="50"/>
      <c r="G562" s="87">
        <v>59627.040000000001</v>
      </c>
      <c r="H562" s="87">
        <v>59627.040000000001</v>
      </c>
      <c r="I562" s="87">
        <f t="shared" si="8"/>
        <v>0</v>
      </c>
      <c r="J562" s="16"/>
      <c r="K562" s="317"/>
      <c r="L562" s="317"/>
      <c r="M562" s="67"/>
    </row>
    <row r="563" spans="1:13" x14ac:dyDescent="0.25">
      <c r="A563" s="232">
        <v>557</v>
      </c>
      <c r="B563" s="50" t="s">
        <v>1622</v>
      </c>
      <c r="C563" s="575" t="s">
        <v>1623</v>
      </c>
      <c r="D563" s="576"/>
      <c r="E563" s="50"/>
      <c r="F563" s="50"/>
      <c r="G563" s="87">
        <v>59627.040000000001</v>
      </c>
      <c r="H563" s="87">
        <v>59627.040000000001</v>
      </c>
      <c r="I563" s="87">
        <f t="shared" si="8"/>
        <v>0</v>
      </c>
      <c r="J563" s="16"/>
      <c r="K563" s="317"/>
      <c r="L563" s="317"/>
      <c r="M563" s="67"/>
    </row>
    <row r="564" spans="1:13" x14ac:dyDescent="0.25">
      <c r="A564" s="452">
        <v>558</v>
      </c>
      <c r="B564" s="50" t="s">
        <v>1624</v>
      </c>
      <c r="C564" s="575" t="s">
        <v>1625</v>
      </c>
      <c r="D564" s="576"/>
      <c r="E564" s="50"/>
      <c r="F564" s="50"/>
      <c r="G564" s="87">
        <v>59627.040000000001</v>
      </c>
      <c r="H564" s="87">
        <v>59627.040000000001</v>
      </c>
      <c r="I564" s="87">
        <f t="shared" si="8"/>
        <v>0</v>
      </c>
      <c r="J564" s="16"/>
      <c r="K564" s="317"/>
      <c r="L564" s="317"/>
      <c r="M564" s="67"/>
    </row>
    <row r="565" spans="1:13" x14ac:dyDescent="0.25">
      <c r="A565" s="452">
        <v>559</v>
      </c>
      <c r="B565" s="50" t="s">
        <v>1626</v>
      </c>
      <c r="C565" s="575" t="s">
        <v>1627</v>
      </c>
      <c r="D565" s="576"/>
      <c r="E565" s="50"/>
      <c r="F565" s="50"/>
      <c r="G565" s="87">
        <v>59627.040000000001</v>
      </c>
      <c r="H565" s="87">
        <v>59627.040000000001</v>
      </c>
      <c r="I565" s="87">
        <f t="shared" si="8"/>
        <v>0</v>
      </c>
      <c r="J565" s="16"/>
      <c r="K565" s="317"/>
      <c r="L565" s="317"/>
      <c r="M565" s="67"/>
    </row>
    <row r="566" spans="1:13" x14ac:dyDescent="0.25">
      <c r="A566" s="232">
        <v>560</v>
      </c>
      <c r="B566" s="50" t="s">
        <v>1628</v>
      </c>
      <c r="C566" s="575" t="s">
        <v>1629</v>
      </c>
      <c r="D566" s="576"/>
      <c r="E566" s="50"/>
      <c r="F566" s="50"/>
      <c r="G566" s="87">
        <v>59627.040000000001</v>
      </c>
      <c r="H566" s="87">
        <v>59627.040000000001</v>
      </c>
      <c r="I566" s="87">
        <f t="shared" si="8"/>
        <v>0</v>
      </c>
      <c r="J566" s="16"/>
      <c r="K566" s="317"/>
      <c r="L566" s="317"/>
      <c r="M566" s="67"/>
    </row>
    <row r="567" spans="1:13" x14ac:dyDescent="0.25">
      <c r="A567" s="232">
        <v>561</v>
      </c>
      <c r="B567" s="50" t="s">
        <v>1630</v>
      </c>
      <c r="C567" s="575" t="s">
        <v>1631</v>
      </c>
      <c r="D567" s="576"/>
      <c r="E567" s="50"/>
      <c r="F567" s="50"/>
      <c r="G567" s="87">
        <v>59627.040000000001</v>
      </c>
      <c r="H567" s="87">
        <v>59627.040000000001</v>
      </c>
      <c r="I567" s="87">
        <f t="shared" si="8"/>
        <v>0</v>
      </c>
      <c r="J567" s="16"/>
      <c r="K567" s="317"/>
      <c r="L567" s="317"/>
      <c r="M567" s="67"/>
    </row>
    <row r="568" spans="1:13" x14ac:dyDescent="0.25">
      <c r="A568" s="232">
        <v>562</v>
      </c>
      <c r="B568" s="50" t="s">
        <v>1632</v>
      </c>
      <c r="C568" s="575" t="s">
        <v>1633</v>
      </c>
      <c r="D568" s="576"/>
      <c r="E568" s="50"/>
      <c r="F568" s="50"/>
      <c r="G568" s="87">
        <v>59627.040000000001</v>
      </c>
      <c r="H568" s="87">
        <v>59627.040000000001</v>
      </c>
      <c r="I568" s="87">
        <f t="shared" si="8"/>
        <v>0</v>
      </c>
      <c r="J568" s="16"/>
      <c r="K568" s="317"/>
      <c r="L568" s="317"/>
      <c r="M568" s="67"/>
    </row>
    <row r="569" spans="1:13" x14ac:dyDescent="0.25">
      <c r="A569" s="232">
        <v>563</v>
      </c>
      <c r="B569" s="50" t="s">
        <v>1634</v>
      </c>
      <c r="C569" s="575" t="s">
        <v>1635</v>
      </c>
      <c r="D569" s="576"/>
      <c r="E569" s="50"/>
      <c r="F569" s="50"/>
      <c r="G569" s="87">
        <v>59627.040000000001</v>
      </c>
      <c r="H569" s="87">
        <v>59627.040000000001</v>
      </c>
      <c r="I569" s="87">
        <f t="shared" si="8"/>
        <v>0</v>
      </c>
      <c r="J569" s="16"/>
      <c r="K569" s="317"/>
      <c r="L569" s="317"/>
      <c r="M569" s="67"/>
    </row>
    <row r="570" spans="1:13" x14ac:dyDescent="0.25">
      <c r="A570" s="452">
        <v>564</v>
      </c>
      <c r="B570" s="50" t="s">
        <v>1636</v>
      </c>
      <c r="C570" s="575" t="s">
        <v>1637</v>
      </c>
      <c r="D570" s="576"/>
      <c r="E570" s="50"/>
      <c r="F570" s="50"/>
      <c r="G570" s="87">
        <v>59627.040000000001</v>
      </c>
      <c r="H570" s="87">
        <v>59627.040000000001</v>
      </c>
      <c r="I570" s="87">
        <f t="shared" si="8"/>
        <v>0</v>
      </c>
      <c r="J570" s="16"/>
      <c r="K570" s="317"/>
      <c r="L570" s="317"/>
      <c r="M570" s="67"/>
    </row>
    <row r="571" spans="1:13" x14ac:dyDescent="0.25">
      <c r="A571" s="452">
        <v>565</v>
      </c>
      <c r="B571" s="50" t="s">
        <v>1638</v>
      </c>
      <c r="C571" s="575" t="s">
        <v>1639</v>
      </c>
      <c r="D571" s="576"/>
      <c r="E571" s="50"/>
      <c r="F571" s="50"/>
      <c r="G571" s="87">
        <v>117988</v>
      </c>
      <c r="H571" s="87">
        <v>117988</v>
      </c>
      <c r="I571" s="87">
        <f t="shared" si="8"/>
        <v>0</v>
      </c>
      <c r="J571" s="16"/>
      <c r="K571" s="317"/>
      <c r="L571" s="317"/>
      <c r="M571" s="67"/>
    </row>
    <row r="572" spans="1:13" x14ac:dyDescent="0.25">
      <c r="A572" s="232">
        <v>566</v>
      </c>
      <c r="B572" s="50" t="s">
        <v>1640</v>
      </c>
      <c r="C572" s="575" t="s">
        <v>1641</v>
      </c>
      <c r="D572" s="576"/>
      <c r="E572" s="50"/>
      <c r="F572" s="50"/>
      <c r="G572" s="87">
        <v>59627.040000000001</v>
      </c>
      <c r="H572" s="87">
        <v>59627.040000000001</v>
      </c>
      <c r="I572" s="87">
        <f t="shared" si="8"/>
        <v>0</v>
      </c>
      <c r="J572" s="16"/>
      <c r="K572" s="317"/>
      <c r="L572" s="317"/>
      <c r="M572" s="67"/>
    </row>
    <row r="573" spans="1:13" x14ac:dyDescent="0.25">
      <c r="A573" s="232">
        <v>567</v>
      </c>
      <c r="B573" s="50" t="s">
        <v>1642</v>
      </c>
      <c r="C573" s="575" t="s">
        <v>1643</v>
      </c>
      <c r="D573" s="576"/>
      <c r="E573" s="50"/>
      <c r="F573" s="50"/>
      <c r="G573" s="87">
        <v>59627.040000000001</v>
      </c>
      <c r="H573" s="87">
        <v>59627.040000000001</v>
      </c>
      <c r="I573" s="87">
        <f t="shared" si="8"/>
        <v>0</v>
      </c>
      <c r="J573" s="16"/>
      <c r="K573" s="317"/>
      <c r="L573" s="317"/>
      <c r="M573" s="67"/>
    </row>
    <row r="574" spans="1:13" x14ac:dyDescent="0.25">
      <c r="A574" s="232">
        <v>568</v>
      </c>
      <c r="B574" s="50" t="s">
        <v>1644</v>
      </c>
      <c r="C574" s="575" t="s">
        <v>1645</v>
      </c>
      <c r="D574" s="576"/>
      <c r="E574" s="50"/>
      <c r="F574" s="50"/>
      <c r="G574" s="87">
        <v>59627.040000000001</v>
      </c>
      <c r="H574" s="87">
        <v>59627.040000000001</v>
      </c>
      <c r="I574" s="87">
        <f t="shared" si="8"/>
        <v>0</v>
      </c>
      <c r="J574" s="16"/>
      <c r="K574" s="317"/>
      <c r="L574" s="317"/>
      <c r="M574" s="67"/>
    </row>
    <row r="575" spans="1:13" x14ac:dyDescent="0.25">
      <c r="A575" s="232">
        <v>569</v>
      </c>
      <c r="B575" s="50" t="s">
        <v>1646</v>
      </c>
      <c r="C575" s="575" t="s">
        <v>1647</v>
      </c>
      <c r="D575" s="576"/>
      <c r="E575" s="50"/>
      <c r="F575" s="50"/>
      <c r="G575" s="87">
        <v>59627.040000000001</v>
      </c>
      <c r="H575" s="87">
        <v>59627.040000000001</v>
      </c>
      <c r="I575" s="87">
        <f t="shared" si="8"/>
        <v>0</v>
      </c>
      <c r="J575" s="16"/>
      <c r="K575" s="317"/>
      <c r="L575" s="317"/>
      <c r="M575" s="67"/>
    </row>
    <row r="576" spans="1:13" x14ac:dyDescent="0.25">
      <c r="A576" s="452">
        <v>570</v>
      </c>
      <c r="B576" s="50" t="s">
        <v>1648</v>
      </c>
      <c r="C576" s="575" t="s">
        <v>1649</v>
      </c>
      <c r="D576" s="576"/>
      <c r="E576" s="50"/>
      <c r="F576" s="50"/>
      <c r="G576" s="87">
        <v>59627.040000000001</v>
      </c>
      <c r="H576" s="87">
        <v>59627.040000000001</v>
      </c>
      <c r="I576" s="87">
        <f t="shared" si="8"/>
        <v>0</v>
      </c>
      <c r="J576" s="16"/>
      <c r="K576" s="317"/>
      <c r="L576" s="317"/>
      <c r="M576" s="67"/>
    </row>
    <row r="577" spans="1:13" x14ac:dyDescent="0.25">
      <c r="A577" s="452">
        <v>571</v>
      </c>
      <c r="B577" s="50" t="s">
        <v>1650</v>
      </c>
      <c r="C577" s="575" t="s">
        <v>1651</v>
      </c>
      <c r="D577" s="576"/>
      <c r="E577" s="50"/>
      <c r="F577" s="50"/>
      <c r="G577" s="87">
        <v>59627.040000000001</v>
      </c>
      <c r="H577" s="87">
        <v>59627.040000000001</v>
      </c>
      <c r="I577" s="87">
        <f t="shared" si="8"/>
        <v>0</v>
      </c>
      <c r="J577" s="16"/>
      <c r="K577" s="317"/>
      <c r="L577" s="317"/>
      <c r="M577" s="67"/>
    </row>
    <row r="578" spans="1:13" x14ac:dyDescent="0.25">
      <c r="A578" s="232">
        <v>572</v>
      </c>
      <c r="B578" s="50" t="s">
        <v>1652</v>
      </c>
      <c r="C578" s="575" t="s">
        <v>1653</v>
      </c>
      <c r="D578" s="576"/>
      <c r="E578" s="50"/>
      <c r="F578" s="50"/>
      <c r="G578" s="87">
        <v>59627.040000000001</v>
      </c>
      <c r="H578" s="87">
        <v>59627.040000000001</v>
      </c>
      <c r="I578" s="87">
        <f t="shared" si="8"/>
        <v>0</v>
      </c>
      <c r="J578" s="16"/>
      <c r="K578" s="317"/>
      <c r="L578" s="317"/>
      <c r="M578" s="67"/>
    </row>
    <row r="579" spans="1:13" x14ac:dyDescent="0.25">
      <c r="A579" s="232">
        <v>573</v>
      </c>
      <c r="B579" s="50" t="s">
        <v>1654</v>
      </c>
      <c r="C579" s="575" t="s">
        <v>1655</v>
      </c>
      <c r="D579" s="576"/>
      <c r="E579" s="50"/>
      <c r="F579" s="50"/>
      <c r="G579" s="87">
        <v>59627.040000000001</v>
      </c>
      <c r="H579" s="87">
        <v>59627.040000000001</v>
      </c>
      <c r="I579" s="87">
        <f t="shared" si="8"/>
        <v>0</v>
      </c>
      <c r="J579" s="16"/>
      <c r="K579" s="317"/>
      <c r="L579" s="317"/>
      <c r="M579" s="67"/>
    </row>
    <row r="580" spans="1:13" x14ac:dyDescent="0.25">
      <c r="A580" s="232">
        <v>574</v>
      </c>
      <c r="B580" s="50" t="s">
        <v>1656</v>
      </c>
      <c r="C580" s="575" t="s">
        <v>1657</v>
      </c>
      <c r="D580" s="576"/>
      <c r="E580" s="50"/>
      <c r="F580" s="50"/>
      <c r="G580" s="87">
        <v>59627.040000000001</v>
      </c>
      <c r="H580" s="87">
        <v>59627.040000000001</v>
      </c>
      <c r="I580" s="87">
        <f t="shared" si="8"/>
        <v>0</v>
      </c>
      <c r="J580" s="16"/>
      <c r="K580" s="317"/>
      <c r="L580" s="317"/>
      <c r="M580" s="67"/>
    </row>
    <row r="581" spans="1:13" x14ac:dyDescent="0.25">
      <c r="A581" s="232">
        <v>575</v>
      </c>
      <c r="B581" s="50" t="s">
        <v>6534</v>
      </c>
      <c r="C581" s="575" t="s">
        <v>1658</v>
      </c>
      <c r="D581" s="576"/>
      <c r="E581" s="50"/>
      <c r="F581" s="50"/>
      <c r="G581" s="87">
        <v>59627.040000000001</v>
      </c>
      <c r="H581" s="87">
        <v>59627.040000000001</v>
      </c>
      <c r="I581" s="87">
        <f t="shared" si="8"/>
        <v>0</v>
      </c>
      <c r="J581" s="16"/>
      <c r="K581" s="317"/>
      <c r="L581" s="317"/>
      <c r="M581" s="67"/>
    </row>
    <row r="582" spans="1:13" x14ac:dyDescent="0.25">
      <c r="A582" s="452">
        <v>576</v>
      </c>
      <c r="B582" s="50" t="s">
        <v>1659</v>
      </c>
      <c r="C582" s="575" t="s">
        <v>1660</v>
      </c>
      <c r="D582" s="576"/>
      <c r="E582" s="50"/>
      <c r="F582" s="50"/>
      <c r="G582" s="87">
        <v>170947</v>
      </c>
      <c r="H582" s="87">
        <v>170947</v>
      </c>
      <c r="I582" s="87">
        <f t="shared" si="8"/>
        <v>0</v>
      </c>
      <c r="J582" s="16"/>
      <c r="K582" s="317"/>
      <c r="L582" s="317"/>
      <c r="M582" s="67"/>
    </row>
    <row r="583" spans="1:13" x14ac:dyDescent="0.25">
      <c r="A583" s="452">
        <v>577</v>
      </c>
      <c r="B583" s="50" t="s">
        <v>1661</v>
      </c>
      <c r="C583" s="575" t="s">
        <v>1662</v>
      </c>
      <c r="D583" s="576"/>
      <c r="E583" s="50"/>
      <c r="F583" s="50"/>
      <c r="G583" s="87">
        <v>59627.040000000001</v>
      </c>
      <c r="H583" s="87">
        <v>59627.040000000001</v>
      </c>
      <c r="I583" s="87">
        <f t="shared" si="8"/>
        <v>0</v>
      </c>
      <c r="J583" s="16"/>
      <c r="K583" s="317"/>
      <c r="L583" s="317"/>
      <c r="M583" s="67"/>
    </row>
    <row r="584" spans="1:13" x14ac:dyDescent="0.25">
      <c r="A584" s="232">
        <v>578</v>
      </c>
      <c r="B584" s="50" t="s">
        <v>1663</v>
      </c>
      <c r="C584" s="575" t="s">
        <v>1664</v>
      </c>
      <c r="D584" s="576"/>
      <c r="E584" s="50"/>
      <c r="F584" s="50"/>
      <c r="G584" s="87">
        <v>59627.040000000001</v>
      </c>
      <c r="H584" s="87">
        <v>59627.040000000001</v>
      </c>
      <c r="I584" s="87">
        <f t="shared" si="8"/>
        <v>0</v>
      </c>
      <c r="J584" s="16"/>
      <c r="K584" s="317"/>
      <c r="L584" s="317"/>
      <c r="M584" s="67"/>
    </row>
    <row r="585" spans="1:13" x14ac:dyDescent="0.25">
      <c r="A585" s="232">
        <v>579</v>
      </c>
      <c r="B585" s="50" t="s">
        <v>1665</v>
      </c>
      <c r="C585" s="575" t="s">
        <v>1666</v>
      </c>
      <c r="D585" s="576"/>
      <c r="E585" s="50"/>
      <c r="F585" s="50"/>
      <c r="G585" s="87">
        <v>59627.040000000001</v>
      </c>
      <c r="H585" s="87">
        <v>59627.040000000001</v>
      </c>
      <c r="I585" s="87">
        <f t="shared" si="8"/>
        <v>0</v>
      </c>
      <c r="J585" s="16"/>
      <c r="K585" s="317"/>
      <c r="L585" s="317"/>
      <c r="M585" s="67"/>
    </row>
    <row r="586" spans="1:13" x14ac:dyDescent="0.25">
      <c r="A586" s="232">
        <v>580</v>
      </c>
      <c r="B586" s="50" t="s">
        <v>1667</v>
      </c>
      <c r="C586" s="575" t="s">
        <v>1668</v>
      </c>
      <c r="D586" s="576"/>
      <c r="E586" s="50"/>
      <c r="F586" s="50"/>
      <c r="G586" s="87">
        <v>59627.040000000001</v>
      </c>
      <c r="H586" s="87">
        <v>59627.040000000001</v>
      </c>
      <c r="I586" s="87">
        <f t="shared" ref="I586:I649" si="9">G586-H586</f>
        <v>0</v>
      </c>
      <c r="J586" s="16"/>
      <c r="K586" s="317"/>
      <c r="L586" s="317"/>
      <c r="M586" s="67"/>
    </row>
    <row r="587" spans="1:13" x14ac:dyDescent="0.25">
      <c r="A587" s="232">
        <v>581</v>
      </c>
      <c r="B587" s="50" t="s">
        <v>1669</v>
      </c>
      <c r="C587" s="575" t="s">
        <v>1670</v>
      </c>
      <c r="D587" s="576"/>
      <c r="E587" s="50"/>
      <c r="F587" s="50"/>
      <c r="G587" s="87">
        <v>59627.040000000001</v>
      </c>
      <c r="H587" s="87">
        <v>59627.040000000001</v>
      </c>
      <c r="I587" s="87">
        <f t="shared" si="9"/>
        <v>0</v>
      </c>
      <c r="J587" s="16"/>
      <c r="K587" s="317"/>
      <c r="L587" s="317"/>
      <c r="M587" s="67"/>
    </row>
    <row r="588" spans="1:13" x14ac:dyDescent="0.25">
      <c r="A588" s="452">
        <v>582</v>
      </c>
      <c r="B588" s="50" t="s">
        <v>1671</v>
      </c>
      <c r="C588" s="575" t="s">
        <v>1672</v>
      </c>
      <c r="D588" s="576"/>
      <c r="E588" s="50"/>
      <c r="F588" s="50"/>
      <c r="G588" s="87">
        <v>59627.040000000001</v>
      </c>
      <c r="H588" s="87">
        <v>59627.040000000001</v>
      </c>
      <c r="I588" s="87">
        <f t="shared" si="9"/>
        <v>0</v>
      </c>
      <c r="J588" s="16"/>
      <c r="K588" s="317"/>
      <c r="L588" s="317"/>
      <c r="M588" s="67"/>
    </row>
    <row r="589" spans="1:13" x14ac:dyDescent="0.25">
      <c r="A589" s="452">
        <v>583</v>
      </c>
      <c r="B589" s="50" t="s">
        <v>1673</v>
      </c>
      <c r="C589" s="575" t="s">
        <v>1674</v>
      </c>
      <c r="D589" s="576"/>
      <c r="E589" s="50"/>
      <c r="F589" s="50"/>
      <c r="G589" s="87">
        <v>59627.040000000001</v>
      </c>
      <c r="H589" s="87">
        <v>59627.040000000001</v>
      </c>
      <c r="I589" s="87">
        <f t="shared" si="9"/>
        <v>0</v>
      </c>
      <c r="J589" s="16"/>
      <c r="K589" s="317"/>
      <c r="L589" s="317"/>
      <c r="M589" s="67"/>
    </row>
    <row r="590" spans="1:13" x14ac:dyDescent="0.25">
      <c r="A590" s="232">
        <v>584</v>
      </c>
      <c r="B590" s="50" t="s">
        <v>1675</v>
      </c>
      <c r="C590" s="575" t="s">
        <v>1676</v>
      </c>
      <c r="D590" s="576"/>
      <c r="E590" s="50"/>
      <c r="F590" s="50"/>
      <c r="G590" s="87">
        <v>59627.040000000001</v>
      </c>
      <c r="H590" s="87">
        <v>59627.040000000001</v>
      </c>
      <c r="I590" s="87">
        <f t="shared" si="9"/>
        <v>0</v>
      </c>
      <c r="J590" s="16"/>
      <c r="K590" s="317"/>
      <c r="L590" s="317"/>
      <c r="M590" s="67"/>
    </row>
    <row r="591" spans="1:13" x14ac:dyDescent="0.25">
      <c r="A591" s="232">
        <v>585</v>
      </c>
      <c r="B591" s="50" t="s">
        <v>1677</v>
      </c>
      <c r="C591" s="575" t="s">
        <v>1678</v>
      </c>
      <c r="D591" s="576"/>
      <c r="E591" s="50"/>
      <c r="F591" s="50"/>
      <c r="G591" s="87">
        <v>59627.040000000001</v>
      </c>
      <c r="H591" s="87">
        <v>59627.040000000001</v>
      </c>
      <c r="I591" s="87">
        <f t="shared" si="9"/>
        <v>0</v>
      </c>
      <c r="J591" s="16"/>
      <c r="K591" s="317"/>
      <c r="L591" s="317"/>
      <c r="M591" s="67"/>
    </row>
    <row r="592" spans="1:13" x14ac:dyDescent="0.25">
      <c r="A592" s="232">
        <v>586</v>
      </c>
      <c r="B592" s="50" t="s">
        <v>1679</v>
      </c>
      <c r="C592" s="575" t="s">
        <v>1680</v>
      </c>
      <c r="D592" s="576"/>
      <c r="E592" s="50"/>
      <c r="F592" s="50"/>
      <c r="G592" s="87">
        <v>59627.040000000001</v>
      </c>
      <c r="H592" s="87">
        <v>59627.040000000001</v>
      </c>
      <c r="I592" s="87">
        <f t="shared" si="9"/>
        <v>0</v>
      </c>
      <c r="J592" s="16"/>
      <c r="K592" s="317"/>
      <c r="L592" s="317"/>
      <c r="M592" s="67"/>
    </row>
    <row r="593" spans="1:13" x14ac:dyDescent="0.25">
      <c r="A593" s="232">
        <v>587</v>
      </c>
      <c r="B593" s="50" t="s">
        <v>1681</v>
      </c>
      <c r="C593" s="575" t="s">
        <v>1682</v>
      </c>
      <c r="D593" s="576"/>
      <c r="E593" s="50"/>
      <c r="F593" s="50"/>
      <c r="G593" s="87">
        <v>14158</v>
      </c>
      <c r="H593" s="87">
        <v>14158</v>
      </c>
      <c r="I593" s="87">
        <f t="shared" si="9"/>
        <v>0</v>
      </c>
      <c r="J593" s="16"/>
      <c r="K593" s="317"/>
      <c r="L593" s="317"/>
      <c r="M593" s="67"/>
    </row>
    <row r="594" spans="1:13" x14ac:dyDescent="0.25">
      <c r="A594" s="452">
        <v>588</v>
      </c>
      <c r="B594" s="50" t="s">
        <v>1683</v>
      </c>
      <c r="C594" s="575" t="s">
        <v>1684</v>
      </c>
      <c r="D594" s="576"/>
      <c r="E594" s="50"/>
      <c r="F594" s="50"/>
      <c r="G594" s="87">
        <v>59627.040000000001</v>
      </c>
      <c r="H594" s="87">
        <v>59627.040000000001</v>
      </c>
      <c r="I594" s="87">
        <f t="shared" si="9"/>
        <v>0</v>
      </c>
      <c r="J594" s="16"/>
      <c r="K594" s="317"/>
      <c r="L594" s="317"/>
      <c r="M594" s="67"/>
    </row>
    <row r="595" spans="1:13" x14ac:dyDescent="0.25">
      <c r="A595" s="452">
        <v>589</v>
      </c>
      <c r="B595" s="50" t="s">
        <v>1685</v>
      </c>
      <c r="C595" s="575" t="s">
        <v>1686</v>
      </c>
      <c r="D595" s="576"/>
      <c r="E595" s="50"/>
      <c r="F595" s="50"/>
      <c r="G595" s="87">
        <v>59627.040000000001</v>
      </c>
      <c r="H595" s="87">
        <v>59627.040000000001</v>
      </c>
      <c r="I595" s="87">
        <f t="shared" si="9"/>
        <v>0</v>
      </c>
      <c r="J595" s="16"/>
      <c r="K595" s="317"/>
      <c r="L595" s="317"/>
      <c r="M595" s="67"/>
    </row>
    <row r="596" spans="1:13" x14ac:dyDescent="0.25">
      <c r="A596" s="232">
        <v>590</v>
      </c>
      <c r="B596" s="50" t="s">
        <v>1687</v>
      </c>
      <c r="C596" s="575" t="s">
        <v>1688</v>
      </c>
      <c r="D596" s="576"/>
      <c r="E596" s="50"/>
      <c r="F596" s="50"/>
      <c r="G596" s="87">
        <v>59627.040000000001</v>
      </c>
      <c r="H596" s="87">
        <v>59627.040000000001</v>
      </c>
      <c r="I596" s="87">
        <f t="shared" si="9"/>
        <v>0</v>
      </c>
      <c r="J596" s="16"/>
      <c r="K596" s="317"/>
      <c r="L596" s="317"/>
      <c r="M596" s="67"/>
    </row>
    <row r="597" spans="1:13" x14ac:dyDescent="0.25">
      <c r="A597" s="232">
        <v>591</v>
      </c>
      <c r="B597" s="50" t="s">
        <v>1689</v>
      </c>
      <c r="C597" s="575" t="s">
        <v>1690</v>
      </c>
      <c r="D597" s="576"/>
      <c r="E597" s="50"/>
      <c r="F597" s="50"/>
      <c r="G597" s="87">
        <v>59627.040000000001</v>
      </c>
      <c r="H597" s="87">
        <v>59627.040000000001</v>
      </c>
      <c r="I597" s="87">
        <f t="shared" si="9"/>
        <v>0</v>
      </c>
      <c r="J597" s="16"/>
      <c r="K597" s="317"/>
      <c r="L597" s="317"/>
      <c r="M597" s="67"/>
    </row>
    <row r="598" spans="1:13" x14ac:dyDescent="0.25">
      <c r="A598" s="232">
        <v>592</v>
      </c>
      <c r="B598" s="50" t="s">
        <v>1691</v>
      </c>
      <c r="C598" s="575" t="s">
        <v>1692</v>
      </c>
      <c r="D598" s="576"/>
      <c r="E598" s="50"/>
      <c r="F598" s="50"/>
      <c r="G598" s="87">
        <v>59627.040000000001</v>
      </c>
      <c r="H598" s="87">
        <v>59627.040000000001</v>
      </c>
      <c r="I598" s="87">
        <f t="shared" si="9"/>
        <v>0</v>
      </c>
      <c r="J598" s="16"/>
      <c r="K598" s="317"/>
      <c r="L598" s="317"/>
      <c r="M598" s="67"/>
    </row>
    <row r="599" spans="1:13" x14ac:dyDescent="0.25">
      <c r="A599" s="232">
        <v>593</v>
      </c>
      <c r="B599" s="50" t="s">
        <v>1693</v>
      </c>
      <c r="C599" s="575" t="s">
        <v>1694</v>
      </c>
      <c r="D599" s="576"/>
      <c r="E599" s="50"/>
      <c r="F599" s="50"/>
      <c r="G599" s="87">
        <v>59627.040000000001</v>
      </c>
      <c r="H599" s="87">
        <v>59627.040000000001</v>
      </c>
      <c r="I599" s="87">
        <f t="shared" si="9"/>
        <v>0</v>
      </c>
      <c r="J599" s="16"/>
      <c r="K599" s="317"/>
      <c r="L599" s="317"/>
      <c r="M599" s="67"/>
    </row>
    <row r="600" spans="1:13" x14ac:dyDescent="0.25">
      <c r="A600" s="452">
        <v>594</v>
      </c>
      <c r="B600" s="50" t="s">
        <v>1695</v>
      </c>
      <c r="C600" s="575" t="s">
        <v>1696</v>
      </c>
      <c r="D600" s="576"/>
      <c r="E600" s="50"/>
      <c r="F600" s="50"/>
      <c r="G600" s="87">
        <v>59627.040000000001</v>
      </c>
      <c r="H600" s="87">
        <v>59627.040000000001</v>
      </c>
      <c r="I600" s="87">
        <f t="shared" si="9"/>
        <v>0</v>
      </c>
      <c r="J600" s="16"/>
      <c r="K600" s="317"/>
      <c r="L600" s="317"/>
      <c r="M600" s="67"/>
    </row>
    <row r="601" spans="1:13" x14ac:dyDescent="0.25">
      <c r="A601" s="452">
        <v>595</v>
      </c>
      <c r="B601" s="50" t="s">
        <v>1697</v>
      </c>
      <c r="C601" s="575" t="s">
        <v>1698</v>
      </c>
      <c r="D601" s="576"/>
      <c r="E601" s="50"/>
      <c r="F601" s="50"/>
      <c r="G601" s="87">
        <v>59627.040000000001</v>
      </c>
      <c r="H601" s="87">
        <v>59627.040000000001</v>
      </c>
      <c r="I601" s="87">
        <f t="shared" si="9"/>
        <v>0</v>
      </c>
      <c r="J601" s="16"/>
      <c r="K601" s="317"/>
      <c r="L601" s="317"/>
      <c r="M601" s="67"/>
    </row>
    <row r="602" spans="1:13" x14ac:dyDescent="0.25">
      <c r="A602" s="232">
        <v>596</v>
      </c>
      <c r="B602" s="50" t="s">
        <v>1699</v>
      </c>
      <c r="C602" s="575" t="s">
        <v>1700</v>
      </c>
      <c r="D602" s="576"/>
      <c r="E602" s="50"/>
      <c r="F602" s="50"/>
      <c r="G602" s="87">
        <v>59627.040000000001</v>
      </c>
      <c r="H602" s="87">
        <v>59627.040000000001</v>
      </c>
      <c r="I602" s="87">
        <f t="shared" si="9"/>
        <v>0</v>
      </c>
      <c r="J602" s="16"/>
      <c r="K602" s="317"/>
      <c r="L602" s="317"/>
      <c r="M602" s="67"/>
    </row>
    <row r="603" spans="1:13" x14ac:dyDescent="0.25">
      <c r="A603" s="232">
        <v>597</v>
      </c>
      <c r="B603" s="50" t="s">
        <v>1701</v>
      </c>
      <c r="C603" s="575" t="s">
        <v>1702</v>
      </c>
      <c r="D603" s="576"/>
      <c r="E603" s="50"/>
      <c r="F603" s="50"/>
      <c r="G603" s="87">
        <v>59627.040000000001</v>
      </c>
      <c r="H603" s="87">
        <v>59627.040000000001</v>
      </c>
      <c r="I603" s="87">
        <f t="shared" si="9"/>
        <v>0</v>
      </c>
      <c r="J603" s="16"/>
      <c r="K603" s="317"/>
      <c r="L603" s="317"/>
      <c r="M603" s="67"/>
    </row>
    <row r="604" spans="1:13" x14ac:dyDescent="0.25">
      <c r="A604" s="232">
        <v>598</v>
      </c>
      <c r="B604" s="50" t="s">
        <v>1703</v>
      </c>
      <c r="C604" s="575" t="s">
        <v>1704</v>
      </c>
      <c r="D604" s="576"/>
      <c r="E604" s="50"/>
      <c r="F604" s="50"/>
      <c r="G604" s="87">
        <v>70792</v>
      </c>
      <c r="H604" s="87">
        <v>70792</v>
      </c>
      <c r="I604" s="87">
        <f t="shared" si="9"/>
        <v>0</v>
      </c>
      <c r="J604" s="16"/>
      <c r="K604" s="317"/>
      <c r="L604" s="317"/>
      <c r="M604" s="67"/>
    </row>
    <row r="605" spans="1:13" x14ac:dyDescent="0.25">
      <c r="A605" s="232">
        <v>599</v>
      </c>
      <c r="B605" s="50" t="s">
        <v>1705</v>
      </c>
      <c r="C605" s="575" t="s">
        <v>1706</v>
      </c>
      <c r="D605" s="576"/>
      <c r="E605" s="50"/>
      <c r="F605" s="50"/>
      <c r="G605" s="87">
        <v>65660</v>
      </c>
      <c r="H605" s="87">
        <v>65660</v>
      </c>
      <c r="I605" s="87">
        <f t="shared" si="9"/>
        <v>0</v>
      </c>
      <c r="J605" s="16"/>
      <c r="K605" s="317"/>
      <c r="L605" s="317"/>
      <c r="M605" s="67"/>
    </row>
    <row r="606" spans="1:13" x14ac:dyDescent="0.25">
      <c r="A606" s="452">
        <v>600</v>
      </c>
      <c r="B606" s="50" t="s">
        <v>1707</v>
      </c>
      <c r="C606" s="575" t="s">
        <v>1708</v>
      </c>
      <c r="D606" s="576"/>
      <c r="E606" s="50"/>
      <c r="F606" s="50"/>
      <c r="G606" s="87">
        <v>59627.040000000001</v>
      </c>
      <c r="H606" s="87">
        <v>59627.040000000001</v>
      </c>
      <c r="I606" s="87">
        <f t="shared" si="9"/>
        <v>0</v>
      </c>
      <c r="J606" s="16"/>
      <c r="K606" s="317"/>
      <c r="L606" s="317"/>
      <c r="M606" s="67"/>
    </row>
    <row r="607" spans="1:13" x14ac:dyDescent="0.25">
      <c r="A607" s="452">
        <v>601</v>
      </c>
      <c r="B607" s="50" t="s">
        <v>1709</v>
      </c>
      <c r="C607" s="575" t="s">
        <v>1710</v>
      </c>
      <c r="D607" s="576"/>
      <c r="E607" s="50"/>
      <c r="F607" s="50"/>
      <c r="G607" s="87">
        <v>59627.040000000001</v>
      </c>
      <c r="H607" s="87">
        <v>59627.040000000001</v>
      </c>
      <c r="I607" s="87">
        <f t="shared" si="9"/>
        <v>0</v>
      </c>
      <c r="J607" s="16"/>
      <c r="K607" s="317"/>
      <c r="L607" s="317"/>
      <c r="M607" s="67"/>
    </row>
    <row r="608" spans="1:13" x14ac:dyDescent="0.25">
      <c r="A608" s="232">
        <v>602</v>
      </c>
      <c r="B608" s="50" t="s">
        <v>1711</v>
      </c>
      <c r="C608" s="575" t="s">
        <v>1712</v>
      </c>
      <c r="D608" s="576"/>
      <c r="E608" s="50"/>
      <c r="F608" s="50"/>
      <c r="G608" s="87">
        <v>59627.040000000001</v>
      </c>
      <c r="H608" s="87">
        <v>59627.040000000001</v>
      </c>
      <c r="I608" s="87">
        <f t="shared" si="9"/>
        <v>0</v>
      </c>
      <c r="J608" s="16"/>
      <c r="K608" s="317"/>
      <c r="L608" s="317"/>
      <c r="M608" s="67"/>
    </row>
    <row r="609" spans="1:13" x14ac:dyDescent="0.25">
      <c r="A609" s="232">
        <v>603</v>
      </c>
      <c r="B609" s="50" t="s">
        <v>1713</v>
      </c>
      <c r="C609" s="575" t="s">
        <v>1714</v>
      </c>
      <c r="D609" s="576"/>
      <c r="E609" s="50"/>
      <c r="F609" s="50"/>
      <c r="G609" s="87">
        <v>59627.040000000001</v>
      </c>
      <c r="H609" s="87">
        <v>59627.040000000001</v>
      </c>
      <c r="I609" s="87">
        <f t="shared" si="9"/>
        <v>0</v>
      </c>
      <c r="J609" s="16"/>
      <c r="K609" s="317"/>
      <c r="L609" s="317"/>
      <c r="M609" s="67"/>
    </row>
    <row r="610" spans="1:13" x14ac:dyDescent="0.25">
      <c r="A610" s="232">
        <v>604</v>
      </c>
      <c r="B610" s="50" t="s">
        <v>1715</v>
      </c>
      <c r="C610" s="575" t="s">
        <v>1716</v>
      </c>
      <c r="D610" s="576"/>
      <c r="E610" s="50"/>
      <c r="F610" s="50"/>
      <c r="G610" s="87">
        <v>59627.040000000001</v>
      </c>
      <c r="H610" s="87">
        <v>59627.040000000001</v>
      </c>
      <c r="I610" s="87">
        <f t="shared" si="9"/>
        <v>0</v>
      </c>
      <c r="J610" s="16"/>
      <c r="K610" s="317"/>
      <c r="L610" s="317"/>
      <c r="M610" s="67"/>
    </row>
    <row r="611" spans="1:13" x14ac:dyDescent="0.25">
      <c r="A611" s="232">
        <v>605</v>
      </c>
      <c r="B611" s="50" t="s">
        <v>1717</v>
      </c>
      <c r="C611" s="575" t="s">
        <v>1718</v>
      </c>
      <c r="D611" s="576"/>
      <c r="E611" s="50"/>
      <c r="F611" s="50"/>
      <c r="G611" s="87">
        <v>59627.040000000001</v>
      </c>
      <c r="H611" s="87">
        <v>59627.040000000001</v>
      </c>
      <c r="I611" s="87">
        <f t="shared" si="9"/>
        <v>0</v>
      </c>
      <c r="J611" s="16"/>
      <c r="K611" s="317"/>
      <c r="L611" s="317"/>
      <c r="M611" s="67"/>
    </row>
    <row r="612" spans="1:13" x14ac:dyDescent="0.25">
      <c r="A612" s="452">
        <v>606</v>
      </c>
      <c r="B612" s="50" t="s">
        <v>1719</v>
      </c>
      <c r="C612" s="575" t="s">
        <v>1718</v>
      </c>
      <c r="D612" s="576"/>
      <c r="E612" s="50"/>
      <c r="F612" s="50"/>
      <c r="G612" s="87">
        <v>59627.040000000001</v>
      </c>
      <c r="H612" s="87">
        <v>59627.040000000001</v>
      </c>
      <c r="I612" s="87">
        <f t="shared" si="9"/>
        <v>0</v>
      </c>
      <c r="J612" s="16"/>
      <c r="K612" s="317"/>
      <c r="L612" s="317"/>
      <c r="M612" s="67"/>
    </row>
    <row r="613" spans="1:13" x14ac:dyDescent="0.25">
      <c r="A613" s="452">
        <v>607</v>
      </c>
      <c r="B613" s="50" t="s">
        <v>1720</v>
      </c>
      <c r="C613" s="575" t="s">
        <v>1721</v>
      </c>
      <c r="D613" s="576"/>
      <c r="E613" s="50"/>
      <c r="F613" s="50"/>
      <c r="G613" s="87">
        <v>59627.040000000001</v>
      </c>
      <c r="H613" s="87">
        <v>59627.040000000001</v>
      </c>
      <c r="I613" s="87">
        <f t="shared" si="9"/>
        <v>0</v>
      </c>
      <c r="J613" s="16"/>
      <c r="K613" s="317"/>
      <c r="L613" s="317"/>
      <c r="M613" s="67"/>
    </row>
    <row r="614" spans="1:13" x14ac:dyDescent="0.25">
      <c r="A614" s="232">
        <v>608</v>
      </c>
      <c r="B614" s="50" t="s">
        <v>1722</v>
      </c>
      <c r="C614" s="575" t="s">
        <v>1723</v>
      </c>
      <c r="D614" s="576"/>
      <c r="E614" s="50"/>
      <c r="F614" s="50"/>
      <c r="G614" s="87">
        <v>59627.040000000001</v>
      </c>
      <c r="H614" s="87">
        <v>59627.040000000001</v>
      </c>
      <c r="I614" s="87">
        <f t="shared" si="9"/>
        <v>0</v>
      </c>
      <c r="J614" s="16"/>
      <c r="K614" s="317"/>
      <c r="L614" s="317"/>
      <c r="M614" s="67"/>
    </row>
    <row r="615" spans="1:13" x14ac:dyDescent="0.25">
      <c r="A615" s="232">
        <v>609</v>
      </c>
      <c r="B615" s="50" t="s">
        <v>1724</v>
      </c>
      <c r="C615" s="575" t="s">
        <v>1725</v>
      </c>
      <c r="D615" s="576"/>
      <c r="E615" s="50"/>
      <c r="F615" s="50"/>
      <c r="G615" s="87">
        <v>59627.040000000001</v>
      </c>
      <c r="H615" s="87">
        <v>59627.040000000001</v>
      </c>
      <c r="I615" s="87">
        <f t="shared" si="9"/>
        <v>0</v>
      </c>
      <c r="J615" s="16"/>
      <c r="K615" s="317"/>
      <c r="L615" s="317"/>
      <c r="M615" s="67"/>
    </row>
    <row r="616" spans="1:13" x14ac:dyDescent="0.25">
      <c r="A616" s="232">
        <v>610</v>
      </c>
      <c r="B616" s="50" t="s">
        <v>1726</v>
      </c>
      <c r="C616" s="575" t="s">
        <v>1727</v>
      </c>
      <c r="D616" s="576"/>
      <c r="E616" s="50"/>
      <c r="F616" s="50"/>
      <c r="G616" s="87">
        <v>14000</v>
      </c>
      <c r="H616" s="87">
        <v>14000</v>
      </c>
      <c r="I616" s="87">
        <f t="shared" si="9"/>
        <v>0</v>
      </c>
      <c r="J616" s="16"/>
      <c r="K616" s="317"/>
      <c r="L616" s="317"/>
      <c r="M616" s="67"/>
    </row>
    <row r="617" spans="1:13" x14ac:dyDescent="0.25">
      <c r="A617" s="232">
        <v>611</v>
      </c>
      <c r="B617" s="50" t="s">
        <v>1728</v>
      </c>
      <c r="C617" s="575" t="s">
        <v>1729</v>
      </c>
      <c r="D617" s="576"/>
      <c r="E617" s="50"/>
      <c r="F617" s="50"/>
      <c r="G617" s="87">
        <v>59627.040000000001</v>
      </c>
      <c r="H617" s="87">
        <v>59627.040000000001</v>
      </c>
      <c r="I617" s="87">
        <f t="shared" si="9"/>
        <v>0</v>
      </c>
      <c r="J617" s="16"/>
      <c r="K617" s="317"/>
      <c r="L617" s="317"/>
      <c r="M617" s="67"/>
    </row>
    <row r="618" spans="1:13" x14ac:dyDescent="0.25">
      <c r="A618" s="452">
        <v>612</v>
      </c>
      <c r="B618" s="50" t="s">
        <v>1730</v>
      </c>
      <c r="C618" s="575" t="s">
        <v>1731</v>
      </c>
      <c r="D618" s="576"/>
      <c r="E618" s="50"/>
      <c r="F618" s="50"/>
      <c r="G618" s="87">
        <v>59627.040000000001</v>
      </c>
      <c r="H618" s="87">
        <v>59627.040000000001</v>
      </c>
      <c r="I618" s="87">
        <f t="shared" si="9"/>
        <v>0</v>
      </c>
      <c r="J618" s="16"/>
      <c r="K618" s="317"/>
      <c r="L618" s="317"/>
      <c r="M618" s="67"/>
    </row>
    <row r="619" spans="1:13" x14ac:dyDescent="0.25">
      <c r="A619" s="452">
        <v>613</v>
      </c>
      <c r="B619" s="50" t="s">
        <v>1732</v>
      </c>
      <c r="C619" s="575" t="s">
        <v>1733</v>
      </c>
      <c r="D619" s="576"/>
      <c r="E619" s="50"/>
      <c r="F619" s="50"/>
      <c r="G619" s="87">
        <v>59627.040000000001</v>
      </c>
      <c r="H619" s="87">
        <v>59627.040000000001</v>
      </c>
      <c r="I619" s="87">
        <f t="shared" si="9"/>
        <v>0</v>
      </c>
      <c r="J619" s="16"/>
      <c r="K619" s="317"/>
      <c r="L619" s="317"/>
      <c r="M619" s="67"/>
    </row>
    <row r="620" spans="1:13" x14ac:dyDescent="0.25">
      <c r="A620" s="232">
        <v>614</v>
      </c>
      <c r="B620" s="50" t="s">
        <v>1734</v>
      </c>
      <c r="C620" s="575" t="s">
        <v>1735</v>
      </c>
      <c r="D620" s="576"/>
      <c r="E620" s="50"/>
      <c r="F620" s="50"/>
      <c r="G620" s="87">
        <v>59627.040000000001</v>
      </c>
      <c r="H620" s="87">
        <v>59627.040000000001</v>
      </c>
      <c r="I620" s="87">
        <f t="shared" si="9"/>
        <v>0</v>
      </c>
      <c r="J620" s="16"/>
      <c r="K620" s="317"/>
      <c r="L620" s="317"/>
      <c r="M620" s="67"/>
    </row>
    <row r="621" spans="1:13" x14ac:dyDescent="0.25">
      <c r="A621" s="232">
        <v>615</v>
      </c>
      <c r="B621" s="50" t="s">
        <v>1736</v>
      </c>
      <c r="C621" s="575" t="s">
        <v>1737</v>
      </c>
      <c r="D621" s="576"/>
      <c r="E621" s="50"/>
      <c r="F621" s="50"/>
      <c r="G621" s="87">
        <v>59627.040000000001</v>
      </c>
      <c r="H621" s="87">
        <v>59627.040000000001</v>
      </c>
      <c r="I621" s="87">
        <f t="shared" si="9"/>
        <v>0</v>
      </c>
      <c r="J621" s="16"/>
      <c r="K621" s="317"/>
      <c r="L621" s="317"/>
      <c r="M621" s="67"/>
    </row>
    <row r="622" spans="1:13" x14ac:dyDescent="0.25">
      <c r="A622" s="232">
        <v>616</v>
      </c>
      <c r="B622" s="50" t="s">
        <v>1738</v>
      </c>
      <c r="C622" s="575" t="s">
        <v>1739</v>
      </c>
      <c r="D622" s="576"/>
      <c r="E622" s="50"/>
      <c r="F622" s="50"/>
      <c r="G622" s="87">
        <v>59627.040000000001</v>
      </c>
      <c r="H622" s="87">
        <v>59627.040000000001</v>
      </c>
      <c r="I622" s="87">
        <f t="shared" si="9"/>
        <v>0</v>
      </c>
      <c r="J622" s="16"/>
      <c r="K622" s="317"/>
      <c r="L622" s="317"/>
      <c r="M622" s="67"/>
    </row>
    <row r="623" spans="1:13" x14ac:dyDescent="0.25">
      <c r="A623" s="232">
        <v>617</v>
      </c>
      <c r="B623" s="50" t="s">
        <v>1740</v>
      </c>
      <c r="C623" s="575" t="s">
        <v>1741</v>
      </c>
      <c r="D623" s="576"/>
      <c r="E623" s="50"/>
      <c r="F623" s="50"/>
      <c r="G623" s="87">
        <v>59627.040000000001</v>
      </c>
      <c r="H623" s="87">
        <v>59627.040000000001</v>
      </c>
      <c r="I623" s="87">
        <f t="shared" si="9"/>
        <v>0</v>
      </c>
      <c r="J623" s="16"/>
      <c r="K623" s="317"/>
      <c r="L623" s="317"/>
      <c r="M623" s="67"/>
    </row>
    <row r="624" spans="1:13" x14ac:dyDescent="0.25">
      <c r="A624" s="452">
        <v>618</v>
      </c>
      <c r="B624" s="50" t="s">
        <v>1742</v>
      </c>
      <c r="C624" s="575" t="s">
        <v>1743</v>
      </c>
      <c r="D624" s="576"/>
      <c r="E624" s="50"/>
      <c r="F624" s="50"/>
      <c r="G624" s="87">
        <v>59627.040000000001</v>
      </c>
      <c r="H624" s="87">
        <v>59627.040000000001</v>
      </c>
      <c r="I624" s="87">
        <f t="shared" si="9"/>
        <v>0</v>
      </c>
      <c r="J624" s="16"/>
      <c r="K624" s="317"/>
      <c r="L624" s="317"/>
      <c r="M624" s="67"/>
    </row>
    <row r="625" spans="1:13" x14ac:dyDescent="0.25">
      <c r="A625" s="452">
        <v>619</v>
      </c>
      <c r="B625" s="50" t="s">
        <v>1744</v>
      </c>
      <c r="C625" s="575" t="s">
        <v>1745</v>
      </c>
      <c r="D625" s="576"/>
      <c r="E625" s="50"/>
      <c r="F625" s="50"/>
      <c r="G625" s="87">
        <v>59627.040000000001</v>
      </c>
      <c r="H625" s="87">
        <v>59627.040000000001</v>
      </c>
      <c r="I625" s="87">
        <f t="shared" si="9"/>
        <v>0</v>
      </c>
      <c r="J625" s="16"/>
      <c r="K625" s="317"/>
      <c r="L625" s="317"/>
      <c r="M625" s="67"/>
    </row>
    <row r="626" spans="1:13" x14ac:dyDescent="0.25">
      <c r="A626" s="232">
        <v>620</v>
      </c>
      <c r="B626" s="50" t="s">
        <v>1746</v>
      </c>
      <c r="C626" s="575" t="s">
        <v>1747</v>
      </c>
      <c r="D626" s="576"/>
      <c r="E626" s="50"/>
      <c r="F626" s="50"/>
      <c r="G626" s="87">
        <v>59627.040000000001</v>
      </c>
      <c r="H626" s="87">
        <v>59627.040000000001</v>
      </c>
      <c r="I626" s="87">
        <f t="shared" si="9"/>
        <v>0</v>
      </c>
      <c r="J626" s="16"/>
      <c r="K626" s="317"/>
      <c r="L626" s="317"/>
      <c r="M626" s="67"/>
    </row>
    <row r="627" spans="1:13" x14ac:dyDescent="0.25">
      <c r="A627" s="232">
        <v>621</v>
      </c>
      <c r="B627" s="50" t="s">
        <v>1748</v>
      </c>
      <c r="C627" s="575" t="s">
        <v>1749</v>
      </c>
      <c r="D627" s="576"/>
      <c r="E627" s="50"/>
      <c r="F627" s="50"/>
      <c r="G627" s="87">
        <v>70000</v>
      </c>
      <c r="H627" s="87">
        <v>70000</v>
      </c>
      <c r="I627" s="87">
        <f t="shared" si="9"/>
        <v>0</v>
      </c>
      <c r="J627" s="16"/>
      <c r="K627" s="317"/>
      <c r="L627" s="317"/>
      <c r="M627" s="67"/>
    </row>
    <row r="628" spans="1:13" x14ac:dyDescent="0.25">
      <c r="A628" s="232">
        <v>622</v>
      </c>
      <c r="B628" s="50" t="s">
        <v>1750</v>
      </c>
      <c r="C628" s="575" t="s">
        <v>1751</v>
      </c>
      <c r="D628" s="576"/>
      <c r="E628" s="50"/>
      <c r="F628" s="50"/>
      <c r="G628" s="87">
        <v>59627.040000000001</v>
      </c>
      <c r="H628" s="87">
        <v>59627.040000000001</v>
      </c>
      <c r="I628" s="87">
        <f t="shared" si="9"/>
        <v>0</v>
      </c>
      <c r="J628" s="16"/>
      <c r="K628" s="317"/>
      <c r="L628" s="317"/>
      <c r="M628" s="67"/>
    </row>
    <row r="629" spans="1:13" x14ac:dyDescent="0.25">
      <c r="A629" s="232">
        <v>623</v>
      </c>
      <c r="B629" s="50" t="s">
        <v>1752</v>
      </c>
      <c r="C629" s="575" t="s">
        <v>1753</v>
      </c>
      <c r="D629" s="576"/>
      <c r="E629" s="50"/>
      <c r="F629" s="50"/>
      <c r="G629" s="87">
        <v>59627.040000000001</v>
      </c>
      <c r="H629" s="87">
        <v>59627.040000000001</v>
      </c>
      <c r="I629" s="87">
        <f t="shared" si="9"/>
        <v>0</v>
      </c>
      <c r="J629" s="16"/>
      <c r="K629" s="317"/>
      <c r="L629" s="317"/>
      <c r="M629" s="67"/>
    </row>
    <row r="630" spans="1:13" x14ac:dyDescent="0.25">
      <c r="A630" s="452">
        <v>624</v>
      </c>
      <c r="B630" s="50" t="s">
        <v>1754</v>
      </c>
      <c r="C630" s="575" t="s">
        <v>1755</v>
      </c>
      <c r="D630" s="576"/>
      <c r="E630" s="50"/>
      <c r="F630" s="50"/>
      <c r="G630" s="87">
        <v>59627.040000000001</v>
      </c>
      <c r="H630" s="87">
        <v>59627.040000000001</v>
      </c>
      <c r="I630" s="87">
        <f t="shared" si="9"/>
        <v>0</v>
      </c>
      <c r="J630" s="16"/>
      <c r="K630" s="317"/>
      <c r="L630" s="317"/>
      <c r="M630" s="67"/>
    </row>
    <row r="631" spans="1:13" x14ac:dyDescent="0.25">
      <c r="A631" s="452">
        <v>625</v>
      </c>
      <c r="B631" s="50" t="s">
        <v>1756</v>
      </c>
      <c r="C631" s="575" t="s">
        <v>1757</v>
      </c>
      <c r="D631" s="576"/>
      <c r="E631" s="50"/>
      <c r="F631" s="50"/>
      <c r="G631" s="87">
        <v>59627.040000000001</v>
      </c>
      <c r="H631" s="87">
        <v>59627.040000000001</v>
      </c>
      <c r="I631" s="87">
        <f t="shared" si="9"/>
        <v>0</v>
      </c>
      <c r="J631" s="16"/>
      <c r="K631" s="317"/>
      <c r="L631" s="317"/>
      <c r="M631" s="67"/>
    </row>
    <row r="632" spans="1:13" x14ac:dyDescent="0.25">
      <c r="A632" s="232">
        <v>626</v>
      </c>
      <c r="B632" s="50" t="s">
        <v>1758</v>
      </c>
      <c r="C632" s="575" t="s">
        <v>1759</v>
      </c>
      <c r="D632" s="576"/>
      <c r="E632" s="50"/>
      <c r="F632" s="50"/>
      <c r="G632" s="87">
        <v>59627.040000000001</v>
      </c>
      <c r="H632" s="87">
        <v>59627.040000000001</v>
      </c>
      <c r="I632" s="87">
        <f t="shared" si="9"/>
        <v>0</v>
      </c>
      <c r="J632" s="16"/>
      <c r="K632" s="317"/>
      <c r="L632" s="317"/>
      <c r="M632" s="67"/>
    </row>
    <row r="633" spans="1:13" x14ac:dyDescent="0.25">
      <c r="A633" s="232">
        <v>627</v>
      </c>
      <c r="B633" s="50" t="s">
        <v>1760</v>
      </c>
      <c r="C633" s="575" t="s">
        <v>1761</v>
      </c>
      <c r="D633" s="576"/>
      <c r="E633" s="50"/>
      <c r="F633" s="50"/>
      <c r="G633" s="87">
        <v>59627.040000000001</v>
      </c>
      <c r="H633" s="87">
        <v>59627.040000000001</v>
      </c>
      <c r="I633" s="87">
        <f t="shared" si="9"/>
        <v>0</v>
      </c>
      <c r="J633" s="16"/>
      <c r="K633" s="317"/>
      <c r="L633" s="317"/>
      <c r="M633" s="67"/>
    </row>
    <row r="634" spans="1:13" x14ac:dyDescent="0.25">
      <c r="A634" s="232">
        <v>628</v>
      </c>
      <c r="B634" s="50" t="s">
        <v>1762</v>
      </c>
      <c r="C634" s="575" t="s">
        <v>1763</v>
      </c>
      <c r="D634" s="576"/>
      <c r="E634" s="50"/>
      <c r="F634" s="50"/>
      <c r="G634" s="87">
        <v>59627.040000000001</v>
      </c>
      <c r="H634" s="87">
        <v>59627.040000000001</v>
      </c>
      <c r="I634" s="87">
        <f t="shared" si="9"/>
        <v>0</v>
      </c>
      <c r="J634" s="16"/>
      <c r="K634" s="317"/>
      <c r="L634" s="317"/>
      <c r="M634" s="67"/>
    </row>
    <row r="635" spans="1:13" x14ac:dyDescent="0.25">
      <c r="A635" s="232">
        <v>629</v>
      </c>
      <c r="B635" s="50" t="s">
        <v>1764</v>
      </c>
      <c r="C635" s="575" t="s">
        <v>1765</v>
      </c>
      <c r="D635" s="576"/>
      <c r="E635" s="50"/>
      <c r="F635" s="50"/>
      <c r="G635" s="87">
        <v>59627.040000000001</v>
      </c>
      <c r="H635" s="87">
        <v>59627.040000000001</v>
      </c>
      <c r="I635" s="87">
        <f t="shared" si="9"/>
        <v>0</v>
      </c>
      <c r="J635" s="16"/>
      <c r="K635" s="317"/>
      <c r="L635" s="317"/>
      <c r="M635" s="67"/>
    </row>
    <row r="636" spans="1:13" x14ac:dyDescent="0.25">
      <c r="A636" s="452">
        <v>630</v>
      </c>
      <c r="B636" s="50" t="s">
        <v>1766</v>
      </c>
      <c r="C636" s="575" t="s">
        <v>1767</v>
      </c>
      <c r="D636" s="576"/>
      <c r="E636" s="50"/>
      <c r="F636" s="50"/>
      <c r="G636" s="87">
        <v>192267.68</v>
      </c>
      <c r="H636" s="87">
        <v>192267.68</v>
      </c>
      <c r="I636" s="87">
        <f t="shared" si="9"/>
        <v>0</v>
      </c>
      <c r="J636" s="16"/>
      <c r="K636" s="317"/>
      <c r="L636" s="317"/>
      <c r="M636" s="67"/>
    </row>
    <row r="637" spans="1:13" x14ac:dyDescent="0.25">
      <c r="A637" s="452">
        <v>631</v>
      </c>
      <c r="B637" s="50" t="s">
        <v>1768</v>
      </c>
      <c r="C637" s="575" t="s">
        <v>1769</v>
      </c>
      <c r="D637" s="576"/>
      <c r="E637" s="50"/>
      <c r="F637" s="50"/>
      <c r="G637" s="87">
        <v>4020</v>
      </c>
      <c r="H637" s="87">
        <v>4020</v>
      </c>
      <c r="I637" s="87">
        <f t="shared" si="9"/>
        <v>0</v>
      </c>
      <c r="J637" s="16"/>
      <c r="K637" s="317"/>
      <c r="L637" s="317"/>
      <c r="M637" s="67"/>
    </row>
    <row r="638" spans="1:13" x14ac:dyDescent="0.25">
      <c r="A638" s="232">
        <v>632</v>
      </c>
      <c r="B638" s="50" t="s">
        <v>1770</v>
      </c>
      <c r="C638" s="575" t="s">
        <v>1771</v>
      </c>
      <c r="D638" s="576"/>
      <c r="E638" s="50"/>
      <c r="F638" s="50"/>
      <c r="G638" s="87">
        <v>42000</v>
      </c>
      <c r="H638" s="87">
        <v>42000</v>
      </c>
      <c r="I638" s="87">
        <f t="shared" si="9"/>
        <v>0</v>
      </c>
      <c r="J638" s="16"/>
      <c r="K638" s="317"/>
      <c r="L638" s="317"/>
      <c r="M638" s="67"/>
    </row>
    <row r="639" spans="1:13" x14ac:dyDescent="0.25">
      <c r="A639" s="232">
        <v>633</v>
      </c>
      <c r="B639" s="50" t="s">
        <v>1772</v>
      </c>
      <c r="C639" s="575" t="s">
        <v>1773</v>
      </c>
      <c r="D639" s="576"/>
      <c r="E639" s="50"/>
      <c r="F639" s="50"/>
      <c r="G639" s="87">
        <v>4020</v>
      </c>
      <c r="H639" s="87">
        <v>4020</v>
      </c>
      <c r="I639" s="87">
        <f t="shared" si="9"/>
        <v>0</v>
      </c>
      <c r="J639" s="16"/>
      <c r="K639" s="317"/>
      <c r="L639" s="317"/>
      <c r="M639" s="67"/>
    </row>
    <row r="640" spans="1:13" x14ac:dyDescent="0.25">
      <c r="A640" s="232">
        <v>634</v>
      </c>
      <c r="B640" s="50" t="s">
        <v>1774</v>
      </c>
      <c r="C640" s="575" t="s">
        <v>1775</v>
      </c>
      <c r="D640" s="576"/>
      <c r="E640" s="50"/>
      <c r="F640" s="50"/>
      <c r="G640" s="87">
        <v>9006</v>
      </c>
      <c r="H640" s="87">
        <v>9006</v>
      </c>
      <c r="I640" s="87">
        <f t="shared" si="9"/>
        <v>0</v>
      </c>
      <c r="J640" s="16"/>
      <c r="K640" s="317"/>
      <c r="L640" s="317"/>
      <c r="M640" s="67"/>
    </row>
    <row r="641" spans="1:13" x14ac:dyDescent="0.25">
      <c r="A641" s="232">
        <v>635</v>
      </c>
      <c r="B641" s="50" t="s">
        <v>1776</v>
      </c>
      <c r="C641" s="575" t="s">
        <v>1777</v>
      </c>
      <c r="D641" s="576"/>
      <c r="E641" s="50"/>
      <c r="F641" s="50"/>
      <c r="G641" s="87">
        <v>23131.68</v>
      </c>
      <c r="H641" s="87">
        <v>23131.68</v>
      </c>
      <c r="I641" s="87">
        <f t="shared" si="9"/>
        <v>0</v>
      </c>
      <c r="J641" s="16"/>
      <c r="K641" s="317"/>
      <c r="L641" s="317"/>
      <c r="M641" s="67"/>
    </row>
    <row r="642" spans="1:13" x14ac:dyDescent="0.25">
      <c r="A642" s="452">
        <v>636</v>
      </c>
      <c r="B642" s="50" t="s">
        <v>1778</v>
      </c>
      <c r="C642" s="575" t="s">
        <v>1779</v>
      </c>
      <c r="D642" s="576"/>
      <c r="E642" s="50"/>
      <c r="F642" s="50"/>
      <c r="G642" s="87">
        <v>4020</v>
      </c>
      <c r="H642" s="87">
        <v>4020</v>
      </c>
      <c r="I642" s="87">
        <f t="shared" si="9"/>
        <v>0</v>
      </c>
      <c r="J642" s="16"/>
      <c r="K642" s="317"/>
      <c r="L642" s="317"/>
      <c r="M642" s="67"/>
    </row>
    <row r="643" spans="1:13" x14ac:dyDescent="0.25">
      <c r="A643" s="452">
        <v>637</v>
      </c>
      <c r="B643" s="50" t="s">
        <v>1780</v>
      </c>
      <c r="C643" s="575" t="s">
        <v>1781</v>
      </c>
      <c r="D643" s="576"/>
      <c r="E643" s="50"/>
      <c r="F643" s="50"/>
      <c r="G643" s="87">
        <v>64328</v>
      </c>
      <c r="H643" s="87">
        <v>64328</v>
      </c>
      <c r="I643" s="87">
        <f t="shared" si="9"/>
        <v>0</v>
      </c>
      <c r="J643" s="16"/>
      <c r="K643" s="317"/>
      <c r="L643" s="317"/>
      <c r="M643" s="67"/>
    </row>
    <row r="644" spans="1:13" x14ac:dyDescent="0.25">
      <c r="A644" s="232">
        <v>638</v>
      </c>
      <c r="B644" s="50" t="s">
        <v>1782</v>
      </c>
      <c r="C644" s="575" t="s">
        <v>1783</v>
      </c>
      <c r="D644" s="576"/>
      <c r="E644" s="50"/>
      <c r="F644" s="50"/>
      <c r="G644" s="87">
        <v>40205</v>
      </c>
      <c r="H644" s="87">
        <v>40205</v>
      </c>
      <c r="I644" s="87">
        <f t="shared" si="9"/>
        <v>0</v>
      </c>
      <c r="J644" s="16"/>
      <c r="K644" s="317"/>
      <c r="L644" s="317"/>
      <c r="M644" s="67"/>
    </row>
    <row r="645" spans="1:13" x14ac:dyDescent="0.25">
      <c r="A645" s="232">
        <v>639</v>
      </c>
      <c r="B645" s="50" t="s">
        <v>1784</v>
      </c>
      <c r="C645" s="575" t="s">
        <v>1785</v>
      </c>
      <c r="D645" s="576"/>
      <c r="E645" s="50"/>
      <c r="F645" s="50"/>
      <c r="G645" s="87">
        <v>40205</v>
      </c>
      <c r="H645" s="87">
        <v>40205</v>
      </c>
      <c r="I645" s="87">
        <f t="shared" si="9"/>
        <v>0</v>
      </c>
      <c r="J645" s="16"/>
      <c r="K645" s="317"/>
      <c r="L645" s="317"/>
      <c r="M645" s="67"/>
    </row>
    <row r="646" spans="1:13" x14ac:dyDescent="0.25">
      <c r="A646" s="232">
        <v>640</v>
      </c>
      <c r="B646" s="50" t="s">
        <v>1786</v>
      </c>
      <c r="C646" s="575" t="s">
        <v>1787</v>
      </c>
      <c r="D646" s="576"/>
      <c r="E646" s="50"/>
      <c r="F646" s="50"/>
      <c r="G646" s="87">
        <v>192267.68</v>
      </c>
      <c r="H646" s="87">
        <v>192267.68</v>
      </c>
      <c r="I646" s="87">
        <f t="shared" si="9"/>
        <v>0</v>
      </c>
      <c r="J646" s="16"/>
      <c r="K646" s="317"/>
      <c r="L646" s="317"/>
      <c r="M646" s="67"/>
    </row>
    <row r="647" spans="1:13" x14ac:dyDescent="0.25">
      <c r="A647" s="232">
        <v>641</v>
      </c>
      <c r="B647" s="50" t="s">
        <v>1788</v>
      </c>
      <c r="C647" s="575" t="s">
        <v>1787</v>
      </c>
      <c r="D647" s="576"/>
      <c r="E647" s="50"/>
      <c r="F647" s="50"/>
      <c r="G647" s="87">
        <v>192267.68</v>
      </c>
      <c r="H647" s="87">
        <v>192267.68</v>
      </c>
      <c r="I647" s="87">
        <f t="shared" si="9"/>
        <v>0</v>
      </c>
      <c r="J647" s="16"/>
      <c r="K647" s="317"/>
      <c r="L647" s="317"/>
      <c r="M647" s="67"/>
    </row>
    <row r="648" spans="1:13" ht="23.4" customHeight="1" x14ac:dyDescent="0.25">
      <c r="A648" s="452">
        <v>642</v>
      </c>
      <c r="B648" s="50" t="s">
        <v>1789</v>
      </c>
      <c r="C648" s="563" t="s">
        <v>1790</v>
      </c>
      <c r="D648" s="564"/>
      <c r="E648" s="395"/>
      <c r="F648" s="395"/>
      <c r="G648" s="87">
        <v>296910.44</v>
      </c>
      <c r="H648" s="87">
        <v>296910.44</v>
      </c>
      <c r="I648" s="87">
        <f t="shared" si="9"/>
        <v>0</v>
      </c>
      <c r="J648" s="16"/>
      <c r="K648" s="317"/>
      <c r="L648" s="317"/>
      <c r="M648" s="67"/>
    </row>
    <row r="649" spans="1:13" x14ac:dyDescent="0.25">
      <c r="A649" s="452">
        <v>643</v>
      </c>
      <c r="B649" s="50" t="s">
        <v>1791</v>
      </c>
      <c r="C649" s="575" t="s">
        <v>1792</v>
      </c>
      <c r="D649" s="576"/>
      <c r="E649" s="50"/>
      <c r="F649" s="50"/>
      <c r="G649" s="87">
        <v>26264</v>
      </c>
      <c r="H649" s="87">
        <v>26264</v>
      </c>
      <c r="I649" s="87">
        <f t="shared" si="9"/>
        <v>0</v>
      </c>
      <c r="J649" s="16"/>
      <c r="K649" s="317"/>
      <c r="L649" s="317"/>
      <c r="M649" s="67"/>
    </row>
    <row r="650" spans="1:13" ht="19.8" customHeight="1" x14ac:dyDescent="0.25">
      <c r="A650" s="232">
        <v>644</v>
      </c>
      <c r="B650" s="50" t="s">
        <v>1793</v>
      </c>
      <c r="C650" s="563" t="s">
        <v>1794</v>
      </c>
      <c r="D650" s="564"/>
      <c r="E650" s="395"/>
      <c r="F650" s="395"/>
      <c r="G650" s="87">
        <v>9372.31</v>
      </c>
      <c r="H650" s="87">
        <v>9372.31</v>
      </c>
      <c r="I650" s="87">
        <f t="shared" ref="I650:I713" si="10">G650-H650</f>
        <v>0</v>
      </c>
      <c r="J650" s="16"/>
      <c r="K650" s="317"/>
      <c r="L650" s="317"/>
      <c r="M650" s="67"/>
    </row>
    <row r="651" spans="1:13" x14ac:dyDescent="0.25">
      <c r="A651" s="232">
        <v>645</v>
      </c>
      <c r="B651" s="50" t="s">
        <v>1795</v>
      </c>
      <c r="C651" s="563" t="s">
        <v>1796</v>
      </c>
      <c r="D651" s="564"/>
      <c r="E651" s="395"/>
      <c r="F651" s="395"/>
      <c r="G651" s="87">
        <v>14370.87</v>
      </c>
      <c r="H651" s="87">
        <v>14370.87</v>
      </c>
      <c r="I651" s="87">
        <f t="shared" si="10"/>
        <v>0</v>
      </c>
      <c r="J651" s="16"/>
      <c r="K651" s="317"/>
      <c r="L651" s="317"/>
      <c r="M651" s="67"/>
    </row>
    <row r="652" spans="1:13" ht="21" customHeight="1" x14ac:dyDescent="0.25">
      <c r="A652" s="232">
        <v>646</v>
      </c>
      <c r="B652" s="50" t="s">
        <v>1797</v>
      </c>
      <c r="C652" s="563" t="s">
        <v>1798</v>
      </c>
      <c r="D652" s="564"/>
      <c r="E652" s="395"/>
      <c r="F652" s="395"/>
      <c r="G652" s="87">
        <v>46830.3</v>
      </c>
      <c r="H652" s="87">
        <v>46830.3</v>
      </c>
      <c r="I652" s="87">
        <f t="shared" si="10"/>
        <v>0</v>
      </c>
      <c r="J652" s="16"/>
      <c r="K652" s="317"/>
      <c r="L652" s="317"/>
      <c r="M652" s="67"/>
    </row>
    <row r="653" spans="1:13" x14ac:dyDescent="0.25">
      <c r="A653" s="232">
        <v>647</v>
      </c>
      <c r="B653" s="50" t="s">
        <v>1799</v>
      </c>
      <c r="C653" s="563" t="s">
        <v>1800</v>
      </c>
      <c r="D653" s="564"/>
      <c r="E653" s="395"/>
      <c r="F653" s="395"/>
      <c r="G653" s="87">
        <v>409132.46</v>
      </c>
      <c r="H653" s="87">
        <v>409132.46</v>
      </c>
      <c r="I653" s="87">
        <f t="shared" si="10"/>
        <v>0</v>
      </c>
      <c r="J653" s="16"/>
      <c r="K653" s="317"/>
      <c r="L653" s="317"/>
      <c r="M653" s="67"/>
    </row>
    <row r="654" spans="1:13" ht="19.2" customHeight="1" x14ac:dyDescent="0.25">
      <c r="A654" s="452">
        <v>648</v>
      </c>
      <c r="B654" s="50" t="s">
        <v>1801</v>
      </c>
      <c r="C654" s="563" t="s">
        <v>1802</v>
      </c>
      <c r="D654" s="564"/>
      <c r="E654" s="395"/>
      <c r="F654" s="395"/>
      <c r="G654" s="87">
        <v>44487.22</v>
      </c>
      <c r="H654" s="87">
        <v>44487.22</v>
      </c>
      <c r="I654" s="87">
        <f t="shared" si="10"/>
        <v>0</v>
      </c>
      <c r="J654" s="16"/>
      <c r="K654" s="317"/>
      <c r="L654" s="317"/>
      <c r="M654" s="67"/>
    </row>
    <row r="655" spans="1:13" x14ac:dyDescent="0.25">
      <c r="A655" s="452">
        <v>649</v>
      </c>
      <c r="B655" s="50" t="s">
        <v>1803</v>
      </c>
      <c r="C655" s="563" t="s">
        <v>1804</v>
      </c>
      <c r="D655" s="564"/>
      <c r="E655" s="395"/>
      <c r="F655" s="395"/>
      <c r="G655" s="87">
        <v>23118.36</v>
      </c>
      <c r="H655" s="87">
        <v>23118.36</v>
      </c>
      <c r="I655" s="87">
        <f t="shared" si="10"/>
        <v>0</v>
      </c>
      <c r="J655" s="16"/>
      <c r="K655" s="317"/>
      <c r="L655" s="317"/>
      <c r="M655" s="67"/>
    </row>
    <row r="656" spans="1:13" ht="21" customHeight="1" x14ac:dyDescent="0.25">
      <c r="A656" s="232">
        <v>650</v>
      </c>
      <c r="B656" s="50" t="s">
        <v>1805</v>
      </c>
      <c r="C656" s="563" t="s">
        <v>1806</v>
      </c>
      <c r="D656" s="564"/>
      <c r="E656" s="395"/>
      <c r="F656" s="395"/>
      <c r="G656" s="87">
        <v>317127.65000000002</v>
      </c>
      <c r="H656" s="87">
        <v>317127.65000000002</v>
      </c>
      <c r="I656" s="87">
        <f t="shared" si="10"/>
        <v>0</v>
      </c>
      <c r="J656" s="16"/>
      <c r="K656" s="317"/>
      <c r="L656" s="317"/>
      <c r="M656" s="67"/>
    </row>
    <row r="657" spans="1:13" x14ac:dyDescent="0.25">
      <c r="A657" s="232">
        <v>651</v>
      </c>
      <c r="B657" s="50" t="s">
        <v>1807</v>
      </c>
      <c r="C657" s="563" t="s">
        <v>1808</v>
      </c>
      <c r="D657" s="564"/>
      <c r="E657" s="395"/>
      <c r="F657" s="395"/>
      <c r="G657" s="87">
        <v>193069.53</v>
      </c>
      <c r="H657" s="87">
        <v>193069.53</v>
      </c>
      <c r="I657" s="87">
        <f t="shared" si="10"/>
        <v>0</v>
      </c>
      <c r="J657" s="16"/>
      <c r="K657" s="317"/>
      <c r="L657" s="317"/>
      <c r="M657" s="67"/>
    </row>
    <row r="658" spans="1:13" x14ac:dyDescent="0.25">
      <c r="A658" s="232">
        <v>652</v>
      </c>
      <c r="B658" s="50" t="s">
        <v>1809</v>
      </c>
      <c r="C658" s="563" t="s">
        <v>1810</v>
      </c>
      <c r="D658" s="564"/>
      <c r="E658" s="395"/>
      <c r="F658" s="395"/>
      <c r="G658" s="87">
        <v>96097.39</v>
      </c>
      <c r="H658" s="87">
        <v>96097.39</v>
      </c>
      <c r="I658" s="87">
        <f t="shared" si="10"/>
        <v>0</v>
      </c>
      <c r="J658" s="16"/>
      <c r="K658" s="317"/>
      <c r="L658" s="317"/>
      <c r="M658" s="67"/>
    </row>
    <row r="659" spans="1:13" x14ac:dyDescent="0.25">
      <c r="A659" s="232">
        <v>653</v>
      </c>
      <c r="B659" s="50" t="s">
        <v>1811</v>
      </c>
      <c r="C659" s="563" t="s">
        <v>1812</v>
      </c>
      <c r="D659" s="564"/>
      <c r="E659" s="395"/>
      <c r="F659" s="395"/>
      <c r="G659" s="87">
        <v>1250191.8</v>
      </c>
      <c r="H659" s="87">
        <v>514049.38</v>
      </c>
      <c r="I659" s="87">
        <f t="shared" si="10"/>
        <v>736142.42</v>
      </c>
      <c r="J659" s="16"/>
      <c r="K659" s="317"/>
      <c r="L659" s="317"/>
      <c r="M659" s="67"/>
    </row>
    <row r="660" spans="1:13" x14ac:dyDescent="0.25">
      <c r="A660" s="452">
        <v>654</v>
      </c>
      <c r="B660" s="50" t="s">
        <v>1813</v>
      </c>
      <c r="C660" s="563" t="s">
        <v>1814</v>
      </c>
      <c r="D660" s="564"/>
      <c r="E660" s="395"/>
      <c r="F660" s="395"/>
      <c r="G660" s="87">
        <v>58994</v>
      </c>
      <c r="H660" s="87">
        <v>58994</v>
      </c>
      <c r="I660" s="87">
        <f t="shared" si="10"/>
        <v>0</v>
      </c>
      <c r="J660" s="16"/>
      <c r="K660" s="317"/>
      <c r="L660" s="317"/>
      <c r="M660" s="67"/>
    </row>
    <row r="661" spans="1:13" x14ac:dyDescent="0.25">
      <c r="A661" s="452">
        <v>655</v>
      </c>
      <c r="B661" s="50" t="s">
        <v>1815</v>
      </c>
      <c r="C661" s="575" t="s">
        <v>1816</v>
      </c>
      <c r="D661" s="576"/>
      <c r="E661" s="50"/>
      <c r="F661" s="50"/>
      <c r="G661" s="87">
        <v>8151231.3600000003</v>
      </c>
      <c r="H661" s="87">
        <v>6285128.9199999999</v>
      </c>
      <c r="I661" s="87">
        <f t="shared" si="10"/>
        <v>1866102.4400000004</v>
      </c>
      <c r="J661" s="16"/>
      <c r="K661" s="317"/>
      <c r="L661" s="317"/>
      <c r="M661" s="67"/>
    </row>
    <row r="662" spans="1:13" x14ac:dyDescent="0.25">
      <c r="A662" s="232">
        <v>656</v>
      </c>
      <c r="B662" s="50" t="s">
        <v>1817</v>
      </c>
      <c r="C662" s="575" t="s">
        <v>1818</v>
      </c>
      <c r="D662" s="576"/>
      <c r="E662" s="50"/>
      <c r="F662" s="50"/>
      <c r="G662" s="87">
        <v>27943307.84</v>
      </c>
      <c r="H662" s="87">
        <v>22542041.789999999</v>
      </c>
      <c r="I662" s="87">
        <f t="shared" si="10"/>
        <v>5401266.0500000007</v>
      </c>
      <c r="J662" s="16"/>
      <c r="K662" s="317"/>
      <c r="L662" s="317"/>
      <c r="M662" s="67"/>
    </row>
    <row r="663" spans="1:13" x14ac:dyDescent="0.25">
      <c r="A663" s="232">
        <v>657</v>
      </c>
      <c r="B663" s="50" t="s">
        <v>1819</v>
      </c>
      <c r="C663" s="575" t="s">
        <v>1820</v>
      </c>
      <c r="D663" s="576"/>
      <c r="E663" s="50"/>
      <c r="F663" s="50"/>
      <c r="G663" s="87">
        <v>4017425</v>
      </c>
      <c r="H663" s="87">
        <v>2348976.4300000002</v>
      </c>
      <c r="I663" s="87">
        <f t="shared" si="10"/>
        <v>1668448.5699999998</v>
      </c>
      <c r="J663" s="16"/>
      <c r="K663" s="317"/>
      <c r="L663" s="317"/>
      <c r="M663" s="67"/>
    </row>
    <row r="664" spans="1:13" x14ac:dyDescent="0.25">
      <c r="A664" s="232">
        <v>658</v>
      </c>
      <c r="B664" s="50" t="s">
        <v>1821</v>
      </c>
      <c r="C664" s="575" t="s">
        <v>1822</v>
      </c>
      <c r="D664" s="576"/>
      <c r="E664" s="50"/>
      <c r="F664" s="50"/>
      <c r="G664" s="87">
        <v>42176</v>
      </c>
      <c r="H664" s="87">
        <v>42176</v>
      </c>
      <c r="I664" s="87">
        <f t="shared" si="10"/>
        <v>0</v>
      </c>
      <c r="J664" s="16"/>
      <c r="K664" s="317"/>
      <c r="L664" s="317"/>
      <c r="M664" s="67"/>
    </row>
    <row r="665" spans="1:13" x14ac:dyDescent="0.25">
      <c r="A665" s="232">
        <v>659</v>
      </c>
      <c r="B665" s="50" t="s">
        <v>1823</v>
      </c>
      <c r="C665" s="575" t="s">
        <v>1824</v>
      </c>
      <c r="D665" s="576"/>
      <c r="E665" s="50"/>
      <c r="F665" s="50"/>
      <c r="G665" s="87">
        <v>192267.68</v>
      </c>
      <c r="H665" s="87">
        <v>192267.68</v>
      </c>
      <c r="I665" s="87">
        <f t="shared" si="10"/>
        <v>0</v>
      </c>
      <c r="J665" s="16"/>
      <c r="K665" s="317"/>
      <c r="L665" s="317"/>
      <c r="M665" s="67"/>
    </row>
    <row r="666" spans="1:13" x14ac:dyDescent="0.25">
      <c r="A666" s="452">
        <v>660</v>
      </c>
      <c r="B666" s="50" t="s">
        <v>1825</v>
      </c>
      <c r="C666" s="575" t="s">
        <v>1826</v>
      </c>
      <c r="D666" s="576"/>
      <c r="E666" s="50"/>
      <c r="F666" s="50"/>
      <c r="G666" s="87">
        <v>392439.24</v>
      </c>
      <c r="H666" s="87">
        <v>392439.24</v>
      </c>
      <c r="I666" s="87">
        <f t="shared" si="10"/>
        <v>0</v>
      </c>
      <c r="J666" s="16"/>
      <c r="K666" s="317"/>
      <c r="L666" s="317"/>
      <c r="M666" s="67"/>
    </row>
    <row r="667" spans="1:13" x14ac:dyDescent="0.25">
      <c r="A667" s="452">
        <v>661</v>
      </c>
      <c r="B667" s="50" t="s">
        <v>1827</v>
      </c>
      <c r="C667" s="575" t="s">
        <v>1828</v>
      </c>
      <c r="D667" s="576"/>
      <c r="E667" s="50"/>
      <c r="F667" s="50"/>
      <c r="G667" s="87">
        <v>249681.72</v>
      </c>
      <c r="H667" s="87">
        <v>249681.72</v>
      </c>
      <c r="I667" s="87">
        <f t="shared" si="10"/>
        <v>0</v>
      </c>
      <c r="J667" s="16"/>
      <c r="K667" s="317"/>
      <c r="L667" s="317"/>
      <c r="M667" s="67"/>
    </row>
    <row r="668" spans="1:13" x14ac:dyDescent="0.25">
      <c r="A668" s="232">
        <v>662</v>
      </c>
      <c r="B668" s="50" t="s">
        <v>1829</v>
      </c>
      <c r="C668" s="575" t="s">
        <v>1830</v>
      </c>
      <c r="D668" s="576"/>
      <c r="E668" s="50"/>
      <c r="F668" s="50"/>
      <c r="G668" s="87">
        <v>117988</v>
      </c>
      <c r="H668" s="87">
        <v>117988</v>
      </c>
      <c r="I668" s="87">
        <f t="shared" si="10"/>
        <v>0</v>
      </c>
      <c r="J668" s="16"/>
      <c r="K668" s="317"/>
      <c r="L668" s="317"/>
      <c r="M668" s="67"/>
    </row>
    <row r="669" spans="1:13" x14ac:dyDescent="0.25">
      <c r="A669" s="232">
        <v>663</v>
      </c>
      <c r="B669" s="50" t="s">
        <v>1831</v>
      </c>
      <c r="C669" s="575" t="s">
        <v>1832</v>
      </c>
      <c r="D669" s="576"/>
      <c r="E669" s="50"/>
      <c r="F669" s="50"/>
      <c r="G669" s="87">
        <v>20244.48</v>
      </c>
      <c r="H669" s="87">
        <v>20244.48</v>
      </c>
      <c r="I669" s="87">
        <f t="shared" si="10"/>
        <v>0</v>
      </c>
      <c r="J669" s="16"/>
      <c r="K669" s="317"/>
      <c r="L669" s="317"/>
      <c r="M669" s="67"/>
    </row>
    <row r="670" spans="1:13" x14ac:dyDescent="0.25">
      <c r="A670" s="232">
        <v>664</v>
      </c>
      <c r="B670" s="50" t="s">
        <v>1833</v>
      </c>
      <c r="C670" s="575" t="s">
        <v>1834</v>
      </c>
      <c r="D670" s="576"/>
      <c r="E670" s="50"/>
      <c r="F670" s="50"/>
      <c r="G670" s="87">
        <v>64529.279999999999</v>
      </c>
      <c r="H670" s="87">
        <v>64529.279999999999</v>
      </c>
      <c r="I670" s="87">
        <f t="shared" si="10"/>
        <v>0</v>
      </c>
      <c r="J670" s="16"/>
      <c r="K670" s="317"/>
      <c r="L670" s="317"/>
      <c r="M670" s="67"/>
    </row>
    <row r="671" spans="1:13" x14ac:dyDescent="0.25">
      <c r="A671" s="232">
        <v>665</v>
      </c>
      <c r="B671" s="50" t="s">
        <v>1835</v>
      </c>
      <c r="C671" s="575" t="s">
        <v>1836</v>
      </c>
      <c r="D671" s="576"/>
      <c r="E671" s="50"/>
      <c r="F671" s="50"/>
      <c r="G671" s="87">
        <v>31150.240000000002</v>
      </c>
      <c r="H671" s="87">
        <v>31150.240000000002</v>
      </c>
      <c r="I671" s="87">
        <f t="shared" si="10"/>
        <v>0</v>
      </c>
      <c r="J671" s="16"/>
      <c r="K671" s="317"/>
      <c r="L671" s="317"/>
      <c r="M671" s="67"/>
    </row>
    <row r="672" spans="1:13" x14ac:dyDescent="0.25">
      <c r="A672" s="452">
        <v>666</v>
      </c>
      <c r="B672" s="50" t="s">
        <v>1837</v>
      </c>
      <c r="C672" s="575" t="s">
        <v>1838</v>
      </c>
      <c r="D672" s="576"/>
      <c r="E672" s="50"/>
      <c r="F672" s="50"/>
      <c r="G672" s="87">
        <v>31150.240000000002</v>
      </c>
      <c r="H672" s="87">
        <v>31150.240000000002</v>
      </c>
      <c r="I672" s="87">
        <f t="shared" si="10"/>
        <v>0</v>
      </c>
      <c r="J672" s="16"/>
      <c r="K672" s="317"/>
      <c r="L672" s="317"/>
      <c r="M672" s="67"/>
    </row>
    <row r="673" spans="1:13" x14ac:dyDescent="0.25">
      <c r="A673" s="452">
        <v>667</v>
      </c>
      <c r="B673" s="50" t="s">
        <v>1839</v>
      </c>
      <c r="C673" s="575" t="s">
        <v>1840</v>
      </c>
      <c r="D673" s="576"/>
      <c r="E673" s="50"/>
      <c r="F673" s="50"/>
      <c r="G673" s="87">
        <v>31150.240000000002</v>
      </c>
      <c r="H673" s="87">
        <v>31150.240000000002</v>
      </c>
      <c r="I673" s="87">
        <f t="shared" si="10"/>
        <v>0</v>
      </c>
      <c r="J673" s="16"/>
      <c r="K673" s="317"/>
      <c r="L673" s="317"/>
      <c r="M673" s="67"/>
    </row>
    <row r="674" spans="1:13" x14ac:dyDescent="0.25">
      <c r="A674" s="232">
        <v>668</v>
      </c>
      <c r="B674" s="50" t="s">
        <v>1841</v>
      </c>
      <c r="C674" s="575" t="s">
        <v>1842</v>
      </c>
      <c r="D674" s="576"/>
      <c r="E674" s="50"/>
      <c r="F674" s="50"/>
      <c r="G674" s="87">
        <v>31150.240000000002</v>
      </c>
      <c r="H674" s="87">
        <v>31150.240000000002</v>
      </c>
      <c r="I674" s="87">
        <f t="shared" si="10"/>
        <v>0</v>
      </c>
      <c r="J674" s="16"/>
      <c r="K674" s="317"/>
      <c r="L674" s="317"/>
      <c r="M674" s="67"/>
    </row>
    <row r="675" spans="1:13" x14ac:dyDescent="0.25">
      <c r="A675" s="232">
        <v>669</v>
      </c>
      <c r="B675" s="50" t="s">
        <v>1843</v>
      </c>
      <c r="C675" s="575" t="s">
        <v>1844</v>
      </c>
      <c r="D675" s="576"/>
      <c r="E675" s="50"/>
      <c r="F675" s="50"/>
      <c r="G675" s="87">
        <v>31150.240000000002</v>
      </c>
      <c r="H675" s="87">
        <v>31150.240000000002</v>
      </c>
      <c r="I675" s="87">
        <f t="shared" si="10"/>
        <v>0</v>
      </c>
      <c r="J675" s="16"/>
      <c r="K675" s="317"/>
      <c r="L675" s="317"/>
      <c r="M675" s="67"/>
    </row>
    <row r="676" spans="1:13" x14ac:dyDescent="0.25">
      <c r="A676" s="232">
        <v>670</v>
      </c>
      <c r="B676" s="50" t="s">
        <v>1845</v>
      </c>
      <c r="C676" s="575" t="s">
        <v>1846</v>
      </c>
      <c r="D676" s="576"/>
      <c r="E676" s="50"/>
      <c r="F676" s="50"/>
      <c r="G676" s="87">
        <v>31150.240000000002</v>
      </c>
      <c r="H676" s="87">
        <v>31150.240000000002</v>
      </c>
      <c r="I676" s="87">
        <f t="shared" si="10"/>
        <v>0</v>
      </c>
      <c r="J676" s="16"/>
      <c r="K676" s="317"/>
      <c r="L676" s="317"/>
      <c r="M676" s="67"/>
    </row>
    <row r="677" spans="1:13" x14ac:dyDescent="0.25">
      <c r="A677" s="232">
        <v>671</v>
      </c>
      <c r="B677" s="50" t="s">
        <v>1847</v>
      </c>
      <c r="C677" s="575" t="s">
        <v>1848</v>
      </c>
      <c r="D677" s="576"/>
      <c r="E677" s="50"/>
      <c r="F677" s="50"/>
      <c r="G677" s="87">
        <v>31150.240000000002</v>
      </c>
      <c r="H677" s="87">
        <v>31150.240000000002</v>
      </c>
      <c r="I677" s="87">
        <f t="shared" si="10"/>
        <v>0</v>
      </c>
      <c r="J677" s="16"/>
      <c r="K677" s="317"/>
      <c r="L677" s="317"/>
      <c r="M677" s="320"/>
    </row>
    <row r="678" spans="1:13" x14ac:dyDescent="0.25">
      <c r="A678" s="452">
        <v>672</v>
      </c>
      <c r="B678" s="50" t="s">
        <v>1849</v>
      </c>
      <c r="C678" s="575" t="s">
        <v>1850</v>
      </c>
      <c r="D678" s="576"/>
      <c r="E678" s="50"/>
      <c r="F678" s="50"/>
      <c r="G678" s="87">
        <v>192267.68</v>
      </c>
      <c r="H678" s="87">
        <v>192267.68</v>
      </c>
      <c r="I678" s="87">
        <f t="shared" si="10"/>
        <v>0</v>
      </c>
      <c r="J678" s="16"/>
      <c r="K678" s="317"/>
      <c r="L678" s="317"/>
      <c r="M678" s="320"/>
    </row>
    <row r="679" spans="1:13" x14ac:dyDescent="0.25">
      <c r="A679" s="452">
        <v>673</v>
      </c>
      <c r="B679" s="50" t="s">
        <v>1851</v>
      </c>
      <c r="C679" s="575" t="s">
        <v>1852</v>
      </c>
      <c r="D679" s="576"/>
      <c r="E679" s="50"/>
      <c r="F679" s="50"/>
      <c r="G679" s="87">
        <v>31150.240000000002</v>
      </c>
      <c r="H679" s="87">
        <v>31150.240000000002</v>
      </c>
      <c r="I679" s="87">
        <f t="shared" si="10"/>
        <v>0</v>
      </c>
      <c r="J679" s="16"/>
      <c r="K679" s="317"/>
      <c r="L679" s="317"/>
      <c r="M679" s="67"/>
    </row>
    <row r="680" spans="1:13" x14ac:dyDescent="0.25">
      <c r="A680" s="232">
        <v>674</v>
      </c>
      <c r="B680" s="50" t="s">
        <v>1853</v>
      </c>
      <c r="C680" s="575" t="s">
        <v>1854</v>
      </c>
      <c r="D680" s="576"/>
      <c r="E680" s="50"/>
      <c r="F680" s="50"/>
      <c r="G680" s="87">
        <v>31150.240000000002</v>
      </c>
      <c r="H680" s="87">
        <v>31150.240000000002</v>
      </c>
      <c r="I680" s="87">
        <f t="shared" si="10"/>
        <v>0</v>
      </c>
      <c r="J680" s="16"/>
      <c r="K680" s="317"/>
      <c r="L680" s="317"/>
      <c r="M680" s="67"/>
    </row>
    <row r="681" spans="1:13" x14ac:dyDescent="0.25">
      <c r="A681" s="232">
        <v>675</v>
      </c>
      <c r="B681" s="50" t="s">
        <v>1855</v>
      </c>
      <c r="C681" s="575" t="s">
        <v>1856</v>
      </c>
      <c r="D681" s="576"/>
      <c r="E681" s="50"/>
      <c r="F681" s="50"/>
      <c r="G681" s="87">
        <v>31150.240000000002</v>
      </c>
      <c r="H681" s="87">
        <v>31150.240000000002</v>
      </c>
      <c r="I681" s="87">
        <f t="shared" si="10"/>
        <v>0</v>
      </c>
      <c r="J681" s="16"/>
      <c r="K681" s="317"/>
      <c r="L681" s="317"/>
      <c r="M681" s="67"/>
    </row>
    <row r="682" spans="1:13" x14ac:dyDescent="0.25">
      <c r="A682" s="232">
        <v>676</v>
      </c>
      <c r="B682" s="50" t="s">
        <v>1857</v>
      </c>
      <c r="C682" s="575" t="s">
        <v>1858</v>
      </c>
      <c r="D682" s="576"/>
      <c r="E682" s="50"/>
      <c r="F682" s="50"/>
      <c r="G682" s="87">
        <v>31150.240000000002</v>
      </c>
      <c r="H682" s="87">
        <v>31150.240000000002</v>
      </c>
      <c r="I682" s="87">
        <f t="shared" si="10"/>
        <v>0</v>
      </c>
      <c r="J682" s="16"/>
      <c r="K682" s="317"/>
      <c r="L682" s="317"/>
      <c r="M682" s="67"/>
    </row>
    <row r="683" spans="1:13" x14ac:dyDescent="0.25">
      <c r="A683" s="232">
        <v>677</v>
      </c>
      <c r="B683" s="50" t="s">
        <v>1859</v>
      </c>
      <c r="C683" s="575" t="s">
        <v>1860</v>
      </c>
      <c r="D683" s="576"/>
      <c r="E683" s="50"/>
      <c r="F683" s="50"/>
      <c r="G683" s="87">
        <v>31150.240000000002</v>
      </c>
      <c r="H683" s="87">
        <v>31150.240000000002</v>
      </c>
      <c r="I683" s="87">
        <f t="shared" si="10"/>
        <v>0</v>
      </c>
      <c r="J683" s="16"/>
      <c r="K683" s="317"/>
      <c r="L683" s="317"/>
      <c r="M683" s="67"/>
    </row>
    <row r="684" spans="1:13" x14ac:dyDescent="0.25">
      <c r="A684" s="452">
        <v>678</v>
      </c>
      <c r="B684" s="50" t="s">
        <v>1861</v>
      </c>
      <c r="C684" s="575" t="s">
        <v>1862</v>
      </c>
      <c r="D684" s="576"/>
      <c r="E684" s="50"/>
      <c r="F684" s="50"/>
      <c r="G684" s="87">
        <v>31150.240000000002</v>
      </c>
      <c r="H684" s="87">
        <v>31150.240000000002</v>
      </c>
      <c r="I684" s="87">
        <f t="shared" si="10"/>
        <v>0</v>
      </c>
      <c r="J684" s="16"/>
      <c r="K684" s="317"/>
      <c r="L684" s="317"/>
      <c r="M684" s="67"/>
    </row>
    <row r="685" spans="1:13" x14ac:dyDescent="0.25">
      <c r="A685" s="452">
        <v>679</v>
      </c>
      <c r="B685" s="50" t="s">
        <v>1863</v>
      </c>
      <c r="C685" s="575" t="s">
        <v>1862</v>
      </c>
      <c r="D685" s="576"/>
      <c r="E685" s="50"/>
      <c r="F685" s="50"/>
      <c r="G685" s="87">
        <v>31150.240000000002</v>
      </c>
      <c r="H685" s="87">
        <v>31150.240000000002</v>
      </c>
      <c r="I685" s="87">
        <f t="shared" si="10"/>
        <v>0</v>
      </c>
      <c r="J685" s="16"/>
      <c r="K685" s="317"/>
      <c r="L685" s="317"/>
      <c r="M685" s="67"/>
    </row>
    <row r="686" spans="1:13" x14ac:dyDescent="0.25">
      <c r="A686" s="232">
        <v>680</v>
      </c>
      <c r="B686" s="50" t="s">
        <v>1864</v>
      </c>
      <c r="C686" s="575" t="s">
        <v>1865</v>
      </c>
      <c r="D686" s="576"/>
      <c r="E686" s="50"/>
      <c r="F686" s="50"/>
      <c r="G686" s="87">
        <v>31150.240000000002</v>
      </c>
      <c r="H686" s="87">
        <v>31150.240000000002</v>
      </c>
      <c r="I686" s="87">
        <f t="shared" si="10"/>
        <v>0</v>
      </c>
      <c r="J686" s="16"/>
      <c r="K686" s="317"/>
      <c r="L686" s="317"/>
      <c r="M686" s="67"/>
    </row>
    <row r="687" spans="1:13" x14ac:dyDescent="0.25">
      <c r="A687" s="232">
        <v>681</v>
      </c>
      <c r="B687" s="50" t="s">
        <v>1866</v>
      </c>
      <c r="C687" s="575" t="s">
        <v>1867</v>
      </c>
      <c r="D687" s="576"/>
      <c r="E687" s="50"/>
      <c r="F687" s="50"/>
      <c r="G687" s="87">
        <v>31150.240000000002</v>
      </c>
      <c r="H687" s="87">
        <v>31150.240000000002</v>
      </c>
      <c r="I687" s="87">
        <f t="shared" si="10"/>
        <v>0</v>
      </c>
      <c r="J687" s="16"/>
      <c r="K687" s="317"/>
      <c r="L687" s="317"/>
      <c r="M687" s="67"/>
    </row>
    <row r="688" spans="1:13" x14ac:dyDescent="0.25">
      <c r="A688" s="232">
        <v>682</v>
      </c>
      <c r="B688" s="50" t="s">
        <v>1868</v>
      </c>
      <c r="C688" s="575" t="s">
        <v>1869</v>
      </c>
      <c r="D688" s="576"/>
      <c r="E688" s="50"/>
      <c r="F688" s="50"/>
      <c r="G688" s="87">
        <v>31150.240000000002</v>
      </c>
      <c r="H688" s="87">
        <v>31150.240000000002</v>
      </c>
      <c r="I688" s="87">
        <f t="shared" si="10"/>
        <v>0</v>
      </c>
      <c r="J688" s="16"/>
      <c r="K688" s="317"/>
      <c r="L688" s="317"/>
      <c r="M688" s="67"/>
    </row>
    <row r="689" spans="1:13" x14ac:dyDescent="0.25">
      <c r="A689" s="232">
        <v>683</v>
      </c>
      <c r="B689" s="50" t="s">
        <v>1870</v>
      </c>
      <c r="C689" s="575" t="s">
        <v>1871</v>
      </c>
      <c r="D689" s="576"/>
      <c r="E689" s="50"/>
      <c r="F689" s="50"/>
      <c r="G689" s="87">
        <v>208711.91</v>
      </c>
      <c r="H689" s="87">
        <v>208711.91</v>
      </c>
      <c r="I689" s="87">
        <f t="shared" si="10"/>
        <v>0</v>
      </c>
      <c r="J689" s="16"/>
      <c r="K689" s="317"/>
      <c r="L689" s="317"/>
      <c r="M689" s="67"/>
    </row>
    <row r="690" spans="1:13" x14ac:dyDescent="0.25">
      <c r="A690" s="452">
        <v>684</v>
      </c>
      <c r="B690" s="50" t="s">
        <v>1872</v>
      </c>
      <c r="C690" s="575" t="s">
        <v>1873</v>
      </c>
      <c r="D690" s="576"/>
      <c r="E690" s="50"/>
      <c r="F690" s="50"/>
      <c r="G690" s="87">
        <v>31150.240000000002</v>
      </c>
      <c r="H690" s="87">
        <v>31150.240000000002</v>
      </c>
      <c r="I690" s="87">
        <f t="shared" si="10"/>
        <v>0</v>
      </c>
      <c r="J690" s="16"/>
      <c r="K690" s="317"/>
      <c r="L690" s="317"/>
      <c r="M690" s="67"/>
    </row>
    <row r="691" spans="1:13" x14ac:dyDescent="0.25">
      <c r="A691" s="452">
        <v>685</v>
      </c>
      <c r="B691" s="50" t="s">
        <v>1874</v>
      </c>
      <c r="C691" s="575" t="s">
        <v>1875</v>
      </c>
      <c r="D691" s="576"/>
      <c r="E691" s="50"/>
      <c r="F691" s="50"/>
      <c r="G691" s="87">
        <v>31150.240000000002</v>
      </c>
      <c r="H691" s="87">
        <v>31150.240000000002</v>
      </c>
      <c r="I691" s="87">
        <f t="shared" si="10"/>
        <v>0</v>
      </c>
      <c r="J691" s="16"/>
      <c r="K691" s="317"/>
      <c r="L691" s="317"/>
      <c r="M691" s="67"/>
    </row>
    <row r="692" spans="1:13" x14ac:dyDescent="0.25">
      <c r="A692" s="232">
        <v>686</v>
      </c>
      <c r="B692" s="50" t="s">
        <v>1876</v>
      </c>
      <c r="C692" s="575" t="s">
        <v>1877</v>
      </c>
      <c r="D692" s="576"/>
      <c r="E692" s="50"/>
      <c r="F692" s="50"/>
      <c r="G692" s="87">
        <v>31150.240000000002</v>
      </c>
      <c r="H692" s="87">
        <v>31150.240000000002</v>
      </c>
      <c r="I692" s="87">
        <f t="shared" si="10"/>
        <v>0</v>
      </c>
      <c r="J692" s="16"/>
      <c r="K692" s="317"/>
      <c r="L692" s="317"/>
      <c r="M692" s="67"/>
    </row>
    <row r="693" spans="1:13" x14ac:dyDescent="0.25">
      <c r="A693" s="232">
        <v>687</v>
      </c>
      <c r="B693" s="50" t="s">
        <v>1878</v>
      </c>
      <c r="C693" s="575" t="s">
        <v>1879</v>
      </c>
      <c r="D693" s="576"/>
      <c r="E693" s="50"/>
      <c r="F693" s="50"/>
      <c r="G693" s="87">
        <v>31150.240000000002</v>
      </c>
      <c r="H693" s="87">
        <v>31150.240000000002</v>
      </c>
      <c r="I693" s="87">
        <f t="shared" si="10"/>
        <v>0</v>
      </c>
      <c r="J693" s="16"/>
      <c r="K693" s="317"/>
      <c r="L693" s="317"/>
      <c r="M693" s="67"/>
    </row>
    <row r="694" spans="1:13" x14ac:dyDescent="0.25">
      <c r="A694" s="232">
        <v>688</v>
      </c>
      <c r="B694" s="50" t="s">
        <v>1880</v>
      </c>
      <c r="C694" s="575" t="s">
        <v>1881</v>
      </c>
      <c r="D694" s="576"/>
      <c r="E694" s="50"/>
      <c r="F694" s="50"/>
      <c r="G694" s="87">
        <v>31150.240000000002</v>
      </c>
      <c r="H694" s="87">
        <v>31150.240000000002</v>
      </c>
      <c r="I694" s="87">
        <f t="shared" si="10"/>
        <v>0</v>
      </c>
      <c r="J694" s="16"/>
      <c r="K694" s="317"/>
      <c r="L694" s="317"/>
      <c r="M694" s="67"/>
    </row>
    <row r="695" spans="1:13" x14ac:dyDescent="0.25">
      <c r="A695" s="232">
        <v>689</v>
      </c>
      <c r="B695" s="50" t="s">
        <v>1882</v>
      </c>
      <c r="C695" s="575" t="s">
        <v>1883</v>
      </c>
      <c r="D695" s="576"/>
      <c r="E695" s="50"/>
      <c r="F695" s="50"/>
      <c r="G695" s="87">
        <v>31150.240000000002</v>
      </c>
      <c r="H695" s="87">
        <v>31150.240000000002</v>
      </c>
      <c r="I695" s="87">
        <f t="shared" si="10"/>
        <v>0</v>
      </c>
      <c r="J695" s="16"/>
      <c r="K695" s="317"/>
      <c r="L695" s="317"/>
      <c r="M695" s="67"/>
    </row>
    <row r="696" spans="1:13" x14ac:dyDescent="0.25">
      <c r="A696" s="452">
        <v>690</v>
      </c>
      <c r="B696" s="50" t="s">
        <v>1884</v>
      </c>
      <c r="C696" s="575" t="s">
        <v>1885</v>
      </c>
      <c r="D696" s="576"/>
      <c r="E696" s="50"/>
      <c r="F696" s="50"/>
      <c r="G696" s="87">
        <v>31150.240000000002</v>
      </c>
      <c r="H696" s="87">
        <v>31150.240000000002</v>
      </c>
      <c r="I696" s="87">
        <f t="shared" si="10"/>
        <v>0</v>
      </c>
      <c r="J696" s="16"/>
      <c r="K696" s="317"/>
      <c r="L696" s="317"/>
      <c r="M696" s="67"/>
    </row>
    <row r="697" spans="1:13" x14ac:dyDescent="0.25">
      <c r="A697" s="452">
        <v>691</v>
      </c>
      <c r="B697" s="50" t="s">
        <v>1886</v>
      </c>
      <c r="C697" s="575" t="s">
        <v>1887</v>
      </c>
      <c r="D697" s="576"/>
      <c r="E697" s="50"/>
      <c r="F697" s="50"/>
      <c r="G697" s="87">
        <v>31150.240000000002</v>
      </c>
      <c r="H697" s="87">
        <v>31150.240000000002</v>
      </c>
      <c r="I697" s="87">
        <f t="shared" si="10"/>
        <v>0</v>
      </c>
      <c r="J697" s="16"/>
      <c r="K697" s="317"/>
      <c r="L697" s="317"/>
      <c r="M697" s="67"/>
    </row>
    <row r="698" spans="1:13" x14ac:dyDescent="0.25">
      <c r="A698" s="232">
        <v>692</v>
      </c>
      <c r="B698" s="50" t="s">
        <v>1888</v>
      </c>
      <c r="C698" s="575" t="s">
        <v>1873</v>
      </c>
      <c r="D698" s="576"/>
      <c r="E698" s="50"/>
      <c r="F698" s="50"/>
      <c r="G698" s="87">
        <v>31150.240000000002</v>
      </c>
      <c r="H698" s="87">
        <v>31150.240000000002</v>
      </c>
      <c r="I698" s="87">
        <f t="shared" si="10"/>
        <v>0</v>
      </c>
      <c r="J698" s="16"/>
      <c r="K698" s="317"/>
      <c r="L698" s="317"/>
      <c r="M698" s="67"/>
    </row>
    <row r="699" spans="1:13" x14ac:dyDescent="0.25">
      <c r="A699" s="232">
        <v>693</v>
      </c>
      <c r="B699" s="50" t="s">
        <v>1889</v>
      </c>
      <c r="C699" s="575" t="s">
        <v>1890</v>
      </c>
      <c r="D699" s="576"/>
      <c r="E699" s="50"/>
      <c r="F699" s="50"/>
      <c r="G699" s="87">
        <v>31354.400000000001</v>
      </c>
      <c r="H699" s="87">
        <v>31354.400000000001</v>
      </c>
      <c r="I699" s="87">
        <f t="shared" si="10"/>
        <v>0</v>
      </c>
      <c r="J699" s="16"/>
      <c r="K699" s="317"/>
      <c r="L699" s="317"/>
      <c r="M699" s="67"/>
    </row>
    <row r="700" spans="1:13" x14ac:dyDescent="0.25">
      <c r="A700" s="232">
        <v>694</v>
      </c>
      <c r="B700" s="50" t="s">
        <v>1891</v>
      </c>
      <c r="C700" s="575" t="s">
        <v>1892</v>
      </c>
      <c r="D700" s="576"/>
      <c r="E700" s="50"/>
      <c r="F700" s="50"/>
      <c r="G700" s="87">
        <v>59727.360000000001</v>
      </c>
      <c r="H700" s="87">
        <v>59727.360000000001</v>
      </c>
      <c r="I700" s="87">
        <f t="shared" si="10"/>
        <v>0</v>
      </c>
      <c r="J700" s="16"/>
      <c r="K700" s="317"/>
      <c r="L700" s="317"/>
      <c r="M700" s="67"/>
    </row>
    <row r="701" spans="1:13" x14ac:dyDescent="0.25">
      <c r="A701" s="232">
        <v>695</v>
      </c>
      <c r="B701" s="50" t="s">
        <v>1893</v>
      </c>
      <c r="C701" s="575" t="s">
        <v>1894</v>
      </c>
      <c r="D701" s="576"/>
      <c r="E701" s="50"/>
      <c r="F701" s="50"/>
      <c r="G701" s="87">
        <v>31150.240000000002</v>
      </c>
      <c r="H701" s="87">
        <v>31150.240000000002</v>
      </c>
      <c r="I701" s="87">
        <f t="shared" si="10"/>
        <v>0</v>
      </c>
      <c r="J701" s="16"/>
      <c r="K701" s="317"/>
      <c r="L701" s="317"/>
      <c r="M701" s="67"/>
    </row>
    <row r="702" spans="1:13" x14ac:dyDescent="0.25">
      <c r="A702" s="452">
        <v>696</v>
      </c>
      <c r="B702" s="50" t="s">
        <v>1895</v>
      </c>
      <c r="C702" s="575" t="s">
        <v>1896</v>
      </c>
      <c r="D702" s="576"/>
      <c r="E702" s="50"/>
      <c r="F702" s="50"/>
      <c r="G702" s="87">
        <v>31150.240000000002</v>
      </c>
      <c r="H702" s="87">
        <v>31150.240000000002</v>
      </c>
      <c r="I702" s="87">
        <f t="shared" si="10"/>
        <v>0</v>
      </c>
      <c r="J702" s="16"/>
      <c r="K702" s="317"/>
      <c r="L702" s="317"/>
      <c r="M702" s="67"/>
    </row>
    <row r="703" spans="1:13" x14ac:dyDescent="0.25">
      <c r="A703" s="452">
        <v>697</v>
      </c>
      <c r="B703" s="50" t="s">
        <v>1897</v>
      </c>
      <c r="C703" s="575" t="s">
        <v>1898</v>
      </c>
      <c r="D703" s="576"/>
      <c r="E703" s="50"/>
      <c r="F703" s="50"/>
      <c r="G703" s="87">
        <v>31150.240000000002</v>
      </c>
      <c r="H703" s="87">
        <v>31150.240000000002</v>
      </c>
      <c r="I703" s="87">
        <f t="shared" si="10"/>
        <v>0</v>
      </c>
      <c r="J703" s="16"/>
      <c r="K703" s="317"/>
      <c r="L703" s="317"/>
      <c r="M703" s="67"/>
    </row>
    <row r="704" spans="1:13" x14ac:dyDescent="0.25">
      <c r="A704" s="232">
        <v>698</v>
      </c>
      <c r="B704" s="50" t="s">
        <v>1899</v>
      </c>
      <c r="C704" s="563" t="s">
        <v>1900</v>
      </c>
      <c r="D704" s="564"/>
      <c r="E704" s="395"/>
      <c r="F704" s="395"/>
      <c r="G704" s="87">
        <v>134500</v>
      </c>
      <c r="H704" s="206">
        <v>96166.71</v>
      </c>
      <c r="I704" s="87">
        <f t="shared" si="10"/>
        <v>38333.289999999994</v>
      </c>
      <c r="J704" s="16"/>
      <c r="K704" s="317"/>
      <c r="L704" s="317"/>
      <c r="M704" s="320"/>
    </row>
    <row r="705" spans="1:13" x14ac:dyDescent="0.25">
      <c r="A705" s="232">
        <v>699</v>
      </c>
      <c r="B705" s="50" t="s">
        <v>1901</v>
      </c>
      <c r="C705" s="563" t="s">
        <v>1902</v>
      </c>
      <c r="D705" s="564"/>
      <c r="E705" s="395"/>
      <c r="F705" s="395"/>
      <c r="G705" s="87">
        <v>42000</v>
      </c>
      <c r="H705" s="87">
        <v>42000</v>
      </c>
      <c r="I705" s="87">
        <f t="shared" si="10"/>
        <v>0</v>
      </c>
      <c r="J705" s="16"/>
      <c r="K705" s="317"/>
      <c r="L705" s="317"/>
      <c r="M705" s="320"/>
    </row>
    <row r="706" spans="1:13" x14ac:dyDescent="0.25">
      <c r="A706" s="232">
        <v>700</v>
      </c>
      <c r="B706" s="50" t="s">
        <v>1903</v>
      </c>
      <c r="C706" s="563" t="s">
        <v>1904</v>
      </c>
      <c r="D706" s="564"/>
      <c r="E706" s="395"/>
      <c r="F706" s="395"/>
      <c r="G706" s="87">
        <v>1181935.04</v>
      </c>
      <c r="H706" s="87">
        <v>1181935.04</v>
      </c>
      <c r="I706" s="87">
        <f t="shared" si="10"/>
        <v>0</v>
      </c>
      <c r="J706" s="16"/>
      <c r="K706" s="317"/>
      <c r="L706" s="317"/>
      <c r="M706" s="320"/>
    </row>
    <row r="707" spans="1:13" x14ac:dyDescent="0.25">
      <c r="A707" s="232">
        <v>701</v>
      </c>
      <c r="B707" s="50" t="s">
        <v>1905</v>
      </c>
      <c r="C707" s="575" t="s">
        <v>1906</v>
      </c>
      <c r="D707" s="576"/>
      <c r="E707" s="50"/>
      <c r="F707" s="50"/>
      <c r="G707" s="87">
        <v>11772344.779999999</v>
      </c>
      <c r="H707" s="87">
        <v>4735392.72</v>
      </c>
      <c r="I707" s="87">
        <f t="shared" si="10"/>
        <v>7036952.0599999996</v>
      </c>
      <c r="J707" s="16"/>
      <c r="K707" s="317"/>
      <c r="L707" s="317"/>
      <c r="M707" s="67"/>
    </row>
    <row r="708" spans="1:13" x14ac:dyDescent="0.25">
      <c r="A708" s="452">
        <v>702</v>
      </c>
      <c r="B708" s="50" t="s">
        <v>1907</v>
      </c>
      <c r="C708" s="575" t="s">
        <v>1908</v>
      </c>
      <c r="D708" s="576"/>
      <c r="E708" s="50"/>
      <c r="F708" s="50"/>
      <c r="G708" s="87">
        <v>218269.92</v>
      </c>
      <c r="H708" s="87">
        <v>218269.92</v>
      </c>
      <c r="I708" s="87">
        <f t="shared" si="10"/>
        <v>0</v>
      </c>
      <c r="J708" s="16"/>
      <c r="K708" s="317"/>
      <c r="L708" s="317"/>
      <c r="M708" s="67"/>
    </row>
    <row r="709" spans="1:13" x14ac:dyDescent="0.25">
      <c r="A709" s="452">
        <v>703</v>
      </c>
      <c r="B709" s="50" t="s">
        <v>1909</v>
      </c>
      <c r="C709" s="575" t="s">
        <v>1910</v>
      </c>
      <c r="D709" s="576"/>
      <c r="E709" s="50"/>
      <c r="F709" s="50"/>
      <c r="G709" s="87">
        <v>218269.92</v>
      </c>
      <c r="H709" s="87">
        <v>218269.92</v>
      </c>
      <c r="I709" s="87">
        <f t="shared" si="10"/>
        <v>0</v>
      </c>
      <c r="J709" s="16"/>
      <c r="K709" s="317"/>
      <c r="L709" s="317"/>
      <c r="M709" s="67"/>
    </row>
    <row r="710" spans="1:13" x14ac:dyDescent="0.25">
      <c r="A710" s="232">
        <v>704</v>
      </c>
      <c r="B710" s="50" t="s">
        <v>1911</v>
      </c>
      <c r="C710" s="575" t="s">
        <v>1912</v>
      </c>
      <c r="D710" s="576"/>
      <c r="E710" s="50"/>
      <c r="F710" s="50"/>
      <c r="G710" s="87">
        <v>218269.92</v>
      </c>
      <c r="H710" s="87">
        <v>218269.92</v>
      </c>
      <c r="I710" s="87">
        <f t="shared" si="10"/>
        <v>0</v>
      </c>
      <c r="J710" s="16"/>
      <c r="K710" s="317"/>
      <c r="L710" s="317"/>
      <c r="M710" s="67"/>
    </row>
    <row r="711" spans="1:13" x14ac:dyDescent="0.25">
      <c r="A711" s="232">
        <v>705</v>
      </c>
      <c r="B711" s="50" t="s">
        <v>1913</v>
      </c>
      <c r="C711" s="575" t="s">
        <v>1914</v>
      </c>
      <c r="D711" s="576"/>
      <c r="E711" s="50"/>
      <c r="F711" s="50"/>
      <c r="G711" s="87">
        <v>59739.68</v>
      </c>
      <c r="H711" s="87">
        <v>59739.68</v>
      </c>
      <c r="I711" s="87">
        <f t="shared" si="10"/>
        <v>0</v>
      </c>
      <c r="J711" s="16"/>
      <c r="K711" s="317"/>
      <c r="L711" s="317"/>
      <c r="M711" s="67"/>
    </row>
    <row r="712" spans="1:13" x14ac:dyDescent="0.25">
      <c r="A712" s="232">
        <v>706</v>
      </c>
      <c r="B712" s="50" t="s">
        <v>1915</v>
      </c>
      <c r="C712" s="575" t="s">
        <v>1916</v>
      </c>
      <c r="D712" s="576"/>
      <c r="E712" s="50"/>
      <c r="F712" s="50"/>
      <c r="G712" s="87">
        <v>218269.92</v>
      </c>
      <c r="H712" s="87">
        <v>218269.92</v>
      </c>
      <c r="I712" s="87">
        <f t="shared" si="10"/>
        <v>0</v>
      </c>
      <c r="J712" s="16"/>
      <c r="K712" s="317"/>
      <c r="L712" s="317"/>
      <c r="M712" s="67"/>
    </row>
    <row r="713" spans="1:13" x14ac:dyDescent="0.25">
      <c r="A713" s="232">
        <v>707</v>
      </c>
      <c r="B713" s="50" t="s">
        <v>1917</v>
      </c>
      <c r="C713" s="575" t="s">
        <v>1918</v>
      </c>
      <c r="D713" s="576"/>
      <c r="E713" s="50"/>
      <c r="F713" s="50"/>
      <c r="G713" s="87">
        <v>218269.92</v>
      </c>
      <c r="H713" s="87">
        <v>218269.92</v>
      </c>
      <c r="I713" s="87">
        <f t="shared" si="10"/>
        <v>0</v>
      </c>
      <c r="J713" s="16"/>
      <c r="K713" s="317"/>
      <c r="L713" s="317"/>
      <c r="M713" s="67"/>
    </row>
    <row r="714" spans="1:13" x14ac:dyDescent="0.25">
      <c r="A714" s="452">
        <v>708</v>
      </c>
      <c r="B714" s="50" t="s">
        <v>1919</v>
      </c>
      <c r="C714" s="575" t="s">
        <v>1920</v>
      </c>
      <c r="D714" s="576"/>
      <c r="E714" s="50"/>
      <c r="F714" s="50"/>
      <c r="G714" s="87">
        <v>218269.92</v>
      </c>
      <c r="H714" s="87">
        <v>218269.92</v>
      </c>
      <c r="I714" s="87">
        <f t="shared" ref="I714:I777" si="11">G714-H714</f>
        <v>0</v>
      </c>
      <c r="J714" s="16"/>
      <c r="K714" s="317"/>
      <c r="L714" s="317"/>
      <c r="M714" s="67"/>
    </row>
    <row r="715" spans="1:13" x14ac:dyDescent="0.25">
      <c r="A715" s="452">
        <v>709</v>
      </c>
      <c r="B715" s="50" t="s">
        <v>1921</v>
      </c>
      <c r="C715" s="575" t="s">
        <v>1922</v>
      </c>
      <c r="D715" s="576"/>
      <c r="E715" s="50"/>
      <c r="F715" s="50"/>
      <c r="G715" s="87">
        <v>218269.92</v>
      </c>
      <c r="H715" s="87">
        <v>218269.92</v>
      </c>
      <c r="I715" s="87">
        <f t="shared" si="11"/>
        <v>0</v>
      </c>
      <c r="J715" s="16"/>
      <c r="K715" s="317"/>
      <c r="L715" s="317"/>
      <c r="M715" s="67"/>
    </row>
    <row r="716" spans="1:13" x14ac:dyDescent="0.25">
      <c r="A716" s="232">
        <v>710</v>
      </c>
      <c r="B716" s="50" t="s">
        <v>1923</v>
      </c>
      <c r="C716" s="575" t="s">
        <v>1924</v>
      </c>
      <c r="D716" s="576"/>
      <c r="E716" s="50"/>
      <c r="F716" s="50"/>
      <c r="G716" s="87">
        <v>218269.92</v>
      </c>
      <c r="H716" s="87">
        <v>218269.92</v>
      </c>
      <c r="I716" s="87">
        <f t="shared" si="11"/>
        <v>0</v>
      </c>
      <c r="J716" s="16"/>
      <c r="K716" s="317"/>
      <c r="L716" s="317"/>
      <c r="M716" s="67"/>
    </row>
    <row r="717" spans="1:13" x14ac:dyDescent="0.25">
      <c r="A717" s="232">
        <v>711</v>
      </c>
      <c r="B717" s="50" t="s">
        <v>1925</v>
      </c>
      <c r="C717" s="575" t="s">
        <v>1926</v>
      </c>
      <c r="D717" s="576"/>
      <c r="E717" s="50"/>
      <c r="F717" s="50"/>
      <c r="G717" s="87">
        <v>218269.92</v>
      </c>
      <c r="H717" s="87">
        <v>218269.92</v>
      </c>
      <c r="I717" s="87">
        <f t="shared" si="11"/>
        <v>0</v>
      </c>
      <c r="J717" s="16"/>
      <c r="K717" s="317"/>
      <c r="L717" s="317"/>
      <c r="M717" s="67"/>
    </row>
    <row r="718" spans="1:13" x14ac:dyDescent="0.25">
      <c r="A718" s="232">
        <v>712</v>
      </c>
      <c r="B718" s="50" t="s">
        <v>1927</v>
      </c>
      <c r="C718" s="575" t="s">
        <v>1928</v>
      </c>
      <c r="D718" s="576"/>
      <c r="E718" s="50"/>
      <c r="F718" s="50"/>
      <c r="G718" s="87">
        <v>218269.92</v>
      </c>
      <c r="H718" s="87">
        <v>218269.92</v>
      </c>
      <c r="I718" s="87">
        <f t="shared" si="11"/>
        <v>0</v>
      </c>
      <c r="J718" s="16"/>
      <c r="K718" s="317"/>
      <c r="L718" s="317"/>
      <c r="M718" s="67"/>
    </row>
    <row r="719" spans="1:13" x14ac:dyDescent="0.25">
      <c r="A719" s="232">
        <v>713</v>
      </c>
      <c r="B719" s="50" t="s">
        <v>1929</v>
      </c>
      <c r="C719" s="575" t="s">
        <v>1930</v>
      </c>
      <c r="D719" s="576"/>
      <c r="E719" s="50"/>
      <c r="F719" s="50"/>
      <c r="G719" s="87">
        <v>218269.92</v>
      </c>
      <c r="H719" s="87">
        <v>218269.92</v>
      </c>
      <c r="I719" s="87">
        <f t="shared" si="11"/>
        <v>0</v>
      </c>
      <c r="J719" s="16"/>
      <c r="K719" s="317"/>
      <c r="L719" s="317"/>
      <c r="M719" s="67"/>
    </row>
    <row r="720" spans="1:13" x14ac:dyDescent="0.25">
      <c r="A720" s="452">
        <v>714</v>
      </c>
      <c r="B720" s="50" t="s">
        <v>1931</v>
      </c>
      <c r="C720" s="575" t="s">
        <v>1932</v>
      </c>
      <c r="D720" s="576"/>
      <c r="E720" s="50"/>
      <c r="F720" s="50"/>
      <c r="G720" s="87">
        <v>218269.92</v>
      </c>
      <c r="H720" s="87">
        <v>218269.92</v>
      </c>
      <c r="I720" s="87">
        <f t="shared" si="11"/>
        <v>0</v>
      </c>
      <c r="J720" s="16"/>
      <c r="K720" s="317"/>
      <c r="L720" s="317"/>
      <c r="M720" s="67"/>
    </row>
    <row r="721" spans="1:13" x14ac:dyDescent="0.25">
      <c r="A721" s="452">
        <v>715</v>
      </c>
      <c r="B721" s="50" t="s">
        <v>1933</v>
      </c>
      <c r="C721" s="575" t="s">
        <v>1934</v>
      </c>
      <c r="D721" s="576"/>
      <c r="E721" s="50"/>
      <c r="F721" s="50"/>
      <c r="G721" s="87">
        <v>218269.92</v>
      </c>
      <c r="H721" s="87">
        <v>218269.92</v>
      </c>
      <c r="I721" s="87">
        <f t="shared" si="11"/>
        <v>0</v>
      </c>
      <c r="J721" s="16"/>
      <c r="K721" s="317"/>
      <c r="L721" s="317"/>
      <c r="M721" s="67"/>
    </row>
    <row r="722" spans="1:13" x14ac:dyDescent="0.25">
      <c r="A722" s="232">
        <v>716</v>
      </c>
      <c r="B722" s="50" t="s">
        <v>1935</v>
      </c>
      <c r="C722" s="575" t="s">
        <v>1936</v>
      </c>
      <c r="D722" s="576"/>
      <c r="E722" s="50"/>
      <c r="F722" s="50"/>
      <c r="G722" s="87">
        <v>59199.360000000001</v>
      </c>
      <c r="H722" s="87">
        <v>59199.360000000001</v>
      </c>
      <c r="I722" s="87">
        <f t="shared" si="11"/>
        <v>0</v>
      </c>
      <c r="J722" s="16"/>
      <c r="K722" s="317"/>
      <c r="L722" s="317"/>
      <c r="M722" s="67"/>
    </row>
    <row r="723" spans="1:13" x14ac:dyDescent="0.25">
      <c r="A723" s="232">
        <v>717</v>
      </c>
      <c r="B723" s="50" t="s">
        <v>1937</v>
      </c>
      <c r="C723" s="575" t="s">
        <v>1938</v>
      </c>
      <c r="D723" s="576"/>
      <c r="E723" s="50"/>
      <c r="F723" s="50"/>
      <c r="G723" s="87">
        <v>218269.92</v>
      </c>
      <c r="H723" s="87">
        <v>218269.92</v>
      </c>
      <c r="I723" s="87">
        <f t="shared" si="11"/>
        <v>0</v>
      </c>
      <c r="J723" s="16"/>
      <c r="K723" s="317"/>
      <c r="L723" s="317"/>
      <c r="M723" s="67"/>
    </row>
    <row r="724" spans="1:13" x14ac:dyDescent="0.25">
      <c r="A724" s="232">
        <v>718</v>
      </c>
      <c r="B724" s="50" t="s">
        <v>1939</v>
      </c>
      <c r="C724" s="575" t="s">
        <v>1940</v>
      </c>
      <c r="D724" s="576"/>
      <c r="E724" s="50"/>
      <c r="F724" s="50"/>
      <c r="G724" s="87">
        <v>218269.92</v>
      </c>
      <c r="H724" s="87">
        <v>218269.92</v>
      </c>
      <c r="I724" s="87">
        <f t="shared" si="11"/>
        <v>0</v>
      </c>
      <c r="J724" s="16"/>
      <c r="K724" s="317"/>
      <c r="L724" s="317"/>
      <c r="M724" s="67"/>
    </row>
    <row r="725" spans="1:13" x14ac:dyDescent="0.25">
      <c r="A725" s="232">
        <v>719</v>
      </c>
      <c r="B725" s="50" t="s">
        <v>1941</v>
      </c>
      <c r="C725" s="575" t="s">
        <v>1942</v>
      </c>
      <c r="D725" s="576"/>
      <c r="E725" s="50"/>
      <c r="F725" s="50"/>
      <c r="G725" s="87">
        <v>218269.92</v>
      </c>
      <c r="H725" s="87">
        <v>218269.92</v>
      </c>
      <c r="I725" s="87">
        <f t="shared" si="11"/>
        <v>0</v>
      </c>
      <c r="J725" s="16"/>
      <c r="K725" s="317"/>
      <c r="L725" s="317"/>
      <c r="M725" s="67"/>
    </row>
    <row r="726" spans="1:13" x14ac:dyDescent="0.25">
      <c r="A726" s="452">
        <v>720</v>
      </c>
      <c r="B726" s="50" t="s">
        <v>1943</v>
      </c>
      <c r="C726" s="575" t="s">
        <v>1944</v>
      </c>
      <c r="D726" s="576"/>
      <c r="E726" s="50"/>
      <c r="F726" s="50"/>
      <c r="G726" s="87">
        <v>218269.92</v>
      </c>
      <c r="H726" s="87">
        <v>218269.92</v>
      </c>
      <c r="I726" s="87">
        <f t="shared" si="11"/>
        <v>0</v>
      </c>
      <c r="J726" s="16"/>
      <c r="K726" s="317"/>
      <c r="L726" s="317"/>
      <c r="M726" s="67"/>
    </row>
    <row r="727" spans="1:13" x14ac:dyDescent="0.25">
      <c r="A727" s="452">
        <v>721</v>
      </c>
      <c r="B727" s="50" t="s">
        <v>1945</v>
      </c>
      <c r="C727" s="575" t="s">
        <v>1946</v>
      </c>
      <c r="D727" s="576"/>
      <c r="E727" s="50"/>
      <c r="F727" s="50"/>
      <c r="G727" s="87">
        <v>218269.92</v>
      </c>
      <c r="H727" s="87">
        <v>218269.92</v>
      </c>
      <c r="I727" s="87">
        <f t="shared" si="11"/>
        <v>0</v>
      </c>
      <c r="J727" s="16"/>
      <c r="K727" s="317"/>
      <c r="L727" s="317"/>
      <c r="M727" s="67"/>
    </row>
    <row r="728" spans="1:13" x14ac:dyDescent="0.25">
      <c r="A728" s="232">
        <v>722</v>
      </c>
      <c r="B728" s="50" t="s">
        <v>1947</v>
      </c>
      <c r="C728" s="575" t="s">
        <v>1948</v>
      </c>
      <c r="D728" s="576"/>
      <c r="E728" s="50"/>
      <c r="F728" s="50"/>
      <c r="G728" s="87">
        <v>218269.92</v>
      </c>
      <c r="H728" s="87">
        <v>218269.92</v>
      </c>
      <c r="I728" s="87">
        <f t="shared" si="11"/>
        <v>0</v>
      </c>
      <c r="J728" s="16"/>
      <c r="K728" s="317"/>
      <c r="L728" s="317"/>
      <c r="M728" s="67"/>
    </row>
    <row r="729" spans="1:13" x14ac:dyDescent="0.25">
      <c r="A729" s="232">
        <v>723</v>
      </c>
      <c r="B729" s="50" t="s">
        <v>1949</v>
      </c>
      <c r="C729" s="575" t="s">
        <v>1950</v>
      </c>
      <c r="D729" s="576"/>
      <c r="E729" s="50"/>
      <c r="F729" s="50"/>
      <c r="G729" s="87">
        <v>218269.92</v>
      </c>
      <c r="H729" s="87">
        <v>218269.92</v>
      </c>
      <c r="I729" s="87">
        <f t="shared" si="11"/>
        <v>0</v>
      </c>
      <c r="J729" s="16"/>
      <c r="K729" s="317"/>
      <c r="L729" s="317"/>
      <c r="M729" s="67"/>
    </row>
    <row r="730" spans="1:13" x14ac:dyDescent="0.25">
      <c r="A730" s="232">
        <v>724</v>
      </c>
      <c r="B730" s="50" t="s">
        <v>1951</v>
      </c>
      <c r="C730" s="575" t="s">
        <v>1952</v>
      </c>
      <c r="D730" s="576"/>
      <c r="E730" s="50"/>
      <c r="F730" s="50"/>
      <c r="G730" s="87">
        <v>218269.92</v>
      </c>
      <c r="H730" s="87">
        <v>218269.92</v>
      </c>
      <c r="I730" s="87">
        <f t="shared" si="11"/>
        <v>0</v>
      </c>
      <c r="J730" s="16"/>
      <c r="K730" s="317"/>
      <c r="L730" s="317"/>
      <c r="M730" s="67"/>
    </row>
    <row r="731" spans="1:13" x14ac:dyDescent="0.25">
      <c r="A731" s="232">
        <v>725</v>
      </c>
      <c r="B731" s="50" t="s">
        <v>1953</v>
      </c>
      <c r="C731" s="575" t="s">
        <v>1954</v>
      </c>
      <c r="D731" s="576"/>
      <c r="E731" s="50"/>
      <c r="F731" s="50"/>
      <c r="G731" s="87">
        <v>218269.92</v>
      </c>
      <c r="H731" s="87">
        <v>218269.92</v>
      </c>
      <c r="I731" s="87">
        <f t="shared" si="11"/>
        <v>0</v>
      </c>
      <c r="J731" s="16"/>
      <c r="K731" s="317"/>
      <c r="L731" s="317"/>
      <c r="M731" s="67"/>
    </row>
    <row r="732" spans="1:13" x14ac:dyDescent="0.25">
      <c r="A732" s="452">
        <v>726</v>
      </c>
      <c r="B732" s="50" t="s">
        <v>1955</v>
      </c>
      <c r="C732" s="575" t="s">
        <v>1956</v>
      </c>
      <c r="D732" s="576"/>
      <c r="E732" s="50"/>
      <c r="F732" s="50"/>
      <c r="G732" s="87">
        <v>218269.92</v>
      </c>
      <c r="H732" s="87">
        <v>218269.92</v>
      </c>
      <c r="I732" s="87">
        <f t="shared" si="11"/>
        <v>0</v>
      </c>
      <c r="J732" s="16"/>
      <c r="K732" s="317"/>
      <c r="L732" s="317"/>
      <c r="M732" s="67"/>
    </row>
    <row r="733" spans="1:13" x14ac:dyDescent="0.25">
      <c r="A733" s="452">
        <v>727</v>
      </c>
      <c r="B733" s="50" t="s">
        <v>1957</v>
      </c>
      <c r="C733" s="575" t="s">
        <v>1958</v>
      </c>
      <c r="D733" s="576"/>
      <c r="E733" s="50"/>
      <c r="F733" s="50"/>
      <c r="G733" s="87">
        <v>59739.68</v>
      </c>
      <c r="H733" s="87">
        <v>59739.68</v>
      </c>
      <c r="I733" s="87">
        <f t="shared" si="11"/>
        <v>0</v>
      </c>
      <c r="J733" s="16"/>
      <c r="K733" s="317"/>
      <c r="L733" s="317"/>
      <c r="M733" s="67"/>
    </row>
    <row r="734" spans="1:13" x14ac:dyDescent="0.25">
      <c r="A734" s="232">
        <v>728</v>
      </c>
      <c r="B734" s="50" t="s">
        <v>1959</v>
      </c>
      <c r="C734" s="575" t="s">
        <v>1960</v>
      </c>
      <c r="D734" s="576"/>
      <c r="E734" s="50"/>
      <c r="F734" s="50"/>
      <c r="G734" s="87">
        <v>218269.92</v>
      </c>
      <c r="H734" s="87">
        <v>218269.92</v>
      </c>
      <c r="I734" s="87">
        <f t="shared" si="11"/>
        <v>0</v>
      </c>
      <c r="J734" s="16"/>
      <c r="K734" s="317"/>
      <c r="L734" s="317"/>
      <c r="M734" s="67"/>
    </row>
    <row r="735" spans="1:13" x14ac:dyDescent="0.25">
      <c r="A735" s="232">
        <v>729</v>
      </c>
      <c r="B735" s="50" t="s">
        <v>1961</v>
      </c>
      <c r="C735" s="575" t="s">
        <v>1962</v>
      </c>
      <c r="D735" s="576"/>
      <c r="E735" s="50"/>
      <c r="F735" s="50"/>
      <c r="G735" s="87">
        <v>218269.92</v>
      </c>
      <c r="H735" s="87">
        <v>218269.92</v>
      </c>
      <c r="I735" s="87">
        <f t="shared" si="11"/>
        <v>0</v>
      </c>
      <c r="J735" s="16"/>
      <c r="K735" s="317"/>
      <c r="L735" s="317"/>
      <c r="M735" s="67"/>
    </row>
    <row r="736" spans="1:13" x14ac:dyDescent="0.25">
      <c r="A736" s="232">
        <v>730</v>
      </c>
      <c r="B736" s="50" t="s">
        <v>1963</v>
      </c>
      <c r="C736" s="575" t="s">
        <v>1964</v>
      </c>
      <c r="D736" s="576"/>
      <c r="E736" s="50"/>
      <c r="F736" s="50"/>
      <c r="G736" s="87">
        <v>218279.84</v>
      </c>
      <c r="H736" s="87">
        <v>218279.84</v>
      </c>
      <c r="I736" s="87">
        <f t="shared" si="11"/>
        <v>0</v>
      </c>
      <c r="J736" s="16"/>
      <c r="K736" s="317"/>
      <c r="L736" s="317"/>
      <c r="M736" s="67"/>
    </row>
    <row r="737" spans="1:13" x14ac:dyDescent="0.25">
      <c r="A737" s="232">
        <v>731</v>
      </c>
      <c r="B737" s="50" t="s">
        <v>1965</v>
      </c>
      <c r="C737" s="575" t="s">
        <v>1966</v>
      </c>
      <c r="D737" s="576"/>
      <c r="E737" s="50"/>
      <c r="F737" s="50"/>
      <c r="G737" s="87">
        <v>218269.92</v>
      </c>
      <c r="H737" s="87">
        <v>218269.92</v>
      </c>
      <c r="I737" s="87">
        <f t="shared" si="11"/>
        <v>0</v>
      </c>
      <c r="J737" s="16"/>
      <c r="K737" s="317"/>
      <c r="L737" s="317"/>
      <c r="M737" s="67"/>
    </row>
    <row r="738" spans="1:13" x14ac:dyDescent="0.25">
      <c r="A738" s="452">
        <v>732</v>
      </c>
      <c r="B738" s="50" t="s">
        <v>1967</v>
      </c>
      <c r="C738" s="575" t="s">
        <v>1968</v>
      </c>
      <c r="D738" s="576"/>
      <c r="E738" s="50"/>
      <c r="F738" s="50"/>
      <c r="G738" s="87">
        <v>10356</v>
      </c>
      <c r="H738" s="87">
        <v>10356</v>
      </c>
      <c r="I738" s="87">
        <f t="shared" si="11"/>
        <v>0</v>
      </c>
      <c r="J738" s="16"/>
      <c r="K738" s="317"/>
      <c r="L738" s="317"/>
      <c r="M738" s="67"/>
    </row>
    <row r="739" spans="1:13" x14ac:dyDescent="0.25">
      <c r="A739" s="452">
        <v>733</v>
      </c>
      <c r="B739" s="50" t="s">
        <v>1969</v>
      </c>
      <c r="C739" s="575" t="s">
        <v>1970</v>
      </c>
      <c r="D739" s="576"/>
      <c r="E739" s="50"/>
      <c r="F739" s="50"/>
      <c r="G739" s="87">
        <v>5178</v>
      </c>
      <c r="H739" s="87">
        <v>5178</v>
      </c>
      <c r="I739" s="87">
        <f t="shared" si="11"/>
        <v>0</v>
      </c>
      <c r="J739" s="16"/>
      <c r="K739" s="317"/>
      <c r="L739" s="317"/>
      <c r="M739" s="67"/>
    </row>
    <row r="740" spans="1:13" x14ac:dyDescent="0.25">
      <c r="A740" s="232">
        <v>734</v>
      </c>
      <c r="B740" s="50" t="s">
        <v>1971</v>
      </c>
      <c r="C740" s="575" t="s">
        <v>1972</v>
      </c>
      <c r="D740" s="576"/>
      <c r="E740" s="50"/>
      <c r="F740" s="50"/>
      <c r="G740" s="87">
        <v>3452.59</v>
      </c>
      <c r="H740" s="87">
        <v>3452.59</v>
      </c>
      <c r="I740" s="87">
        <f t="shared" si="11"/>
        <v>0</v>
      </c>
      <c r="J740" s="16"/>
      <c r="K740" s="317"/>
      <c r="L740" s="317"/>
      <c r="M740" s="67"/>
    </row>
    <row r="741" spans="1:13" x14ac:dyDescent="0.25">
      <c r="A741" s="232">
        <v>735</v>
      </c>
      <c r="B741" s="50" t="s">
        <v>1973</v>
      </c>
      <c r="C741" s="575" t="s">
        <v>1974</v>
      </c>
      <c r="D741" s="576"/>
      <c r="E741" s="50"/>
      <c r="F741" s="50"/>
      <c r="G741" s="87">
        <v>59627.040000000001</v>
      </c>
      <c r="H741" s="87">
        <v>59627.040000000001</v>
      </c>
      <c r="I741" s="87">
        <f t="shared" si="11"/>
        <v>0</v>
      </c>
      <c r="J741" s="16"/>
      <c r="K741" s="317"/>
      <c r="L741" s="317"/>
      <c r="M741" s="67"/>
    </row>
    <row r="742" spans="1:13" x14ac:dyDescent="0.25">
      <c r="A742" s="232">
        <v>736</v>
      </c>
      <c r="B742" s="50" t="s">
        <v>1975</v>
      </c>
      <c r="C742" s="575" t="s">
        <v>1976</v>
      </c>
      <c r="D742" s="576"/>
      <c r="E742" s="50"/>
      <c r="F742" s="50"/>
      <c r="G742" s="87">
        <v>59627.040000000001</v>
      </c>
      <c r="H742" s="87">
        <v>59627.040000000001</v>
      </c>
      <c r="I742" s="87">
        <f t="shared" si="11"/>
        <v>0</v>
      </c>
      <c r="J742" s="16"/>
      <c r="K742" s="317"/>
      <c r="L742" s="317"/>
      <c r="M742" s="67"/>
    </row>
    <row r="743" spans="1:13" x14ac:dyDescent="0.25">
      <c r="A743" s="232">
        <v>737</v>
      </c>
      <c r="B743" s="50" t="s">
        <v>1977</v>
      </c>
      <c r="C743" s="575" t="s">
        <v>1978</v>
      </c>
      <c r="D743" s="576"/>
      <c r="E743" s="50"/>
      <c r="F743" s="50"/>
      <c r="G743" s="87">
        <v>70000</v>
      </c>
      <c r="H743" s="87">
        <v>70000</v>
      </c>
      <c r="I743" s="87">
        <f t="shared" si="11"/>
        <v>0</v>
      </c>
      <c r="J743" s="16"/>
      <c r="K743" s="317"/>
      <c r="L743" s="317"/>
      <c r="M743" s="67"/>
    </row>
    <row r="744" spans="1:13" x14ac:dyDescent="0.25">
      <c r="A744" s="452">
        <v>738</v>
      </c>
      <c r="B744" s="50" t="s">
        <v>1979</v>
      </c>
      <c r="C744" s="575" t="s">
        <v>1980</v>
      </c>
      <c r="D744" s="576"/>
      <c r="E744" s="50"/>
      <c r="F744" s="50"/>
      <c r="G744" s="87">
        <v>59627.040000000001</v>
      </c>
      <c r="H744" s="87">
        <v>59627.040000000001</v>
      </c>
      <c r="I744" s="87">
        <f t="shared" si="11"/>
        <v>0</v>
      </c>
      <c r="J744" s="16"/>
      <c r="K744" s="317"/>
      <c r="L744" s="317"/>
      <c r="M744" s="67"/>
    </row>
    <row r="745" spans="1:13" x14ac:dyDescent="0.25">
      <c r="A745" s="452">
        <v>739</v>
      </c>
      <c r="B745" s="50" t="s">
        <v>1981</v>
      </c>
      <c r="C745" s="575" t="s">
        <v>1982</v>
      </c>
      <c r="D745" s="576"/>
      <c r="E745" s="50"/>
      <c r="F745" s="50"/>
      <c r="G745" s="87">
        <v>59627.040000000001</v>
      </c>
      <c r="H745" s="87">
        <v>59627.040000000001</v>
      </c>
      <c r="I745" s="87">
        <f t="shared" si="11"/>
        <v>0</v>
      </c>
      <c r="J745" s="16"/>
      <c r="K745" s="317"/>
      <c r="L745" s="317"/>
      <c r="M745" s="67"/>
    </row>
    <row r="746" spans="1:13" x14ac:dyDescent="0.25">
      <c r="A746" s="232">
        <v>740</v>
      </c>
      <c r="B746" s="50" t="s">
        <v>1983</v>
      </c>
      <c r="C746" s="575" t="s">
        <v>1984</v>
      </c>
      <c r="D746" s="576"/>
      <c r="E746" s="50"/>
      <c r="F746" s="50"/>
      <c r="G746" s="87">
        <v>59627.040000000001</v>
      </c>
      <c r="H746" s="87">
        <v>59627.040000000001</v>
      </c>
      <c r="I746" s="87">
        <f t="shared" si="11"/>
        <v>0</v>
      </c>
      <c r="J746" s="16"/>
      <c r="K746" s="317"/>
      <c r="L746" s="317"/>
      <c r="M746" s="67"/>
    </row>
    <row r="747" spans="1:13" x14ac:dyDescent="0.25">
      <c r="A747" s="232">
        <v>741</v>
      </c>
      <c r="B747" s="50" t="s">
        <v>1985</v>
      </c>
      <c r="C747" s="575" t="s">
        <v>1986</v>
      </c>
      <c r="D747" s="576"/>
      <c r="E747" s="50"/>
      <c r="F747" s="50"/>
      <c r="G747" s="87">
        <v>59627.040000000001</v>
      </c>
      <c r="H747" s="87">
        <v>59627.040000000001</v>
      </c>
      <c r="I747" s="87">
        <f t="shared" si="11"/>
        <v>0</v>
      </c>
      <c r="J747" s="16"/>
      <c r="K747" s="317"/>
      <c r="L747" s="317"/>
      <c r="M747" s="67"/>
    </row>
    <row r="748" spans="1:13" x14ac:dyDescent="0.25">
      <c r="A748" s="232">
        <v>742</v>
      </c>
      <c r="B748" s="50" t="s">
        <v>1987</v>
      </c>
      <c r="C748" s="575" t="s">
        <v>1988</v>
      </c>
      <c r="D748" s="576"/>
      <c r="E748" s="50"/>
      <c r="F748" s="50"/>
      <c r="G748" s="87">
        <v>59627.040000000001</v>
      </c>
      <c r="H748" s="87">
        <v>59627.040000000001</v>
      </c>
      <c r="I748" s="87">
        <f t="shared" si="11"/>
        <v>0</v>
      </c>
      <c r="J748" s="16"/>
      <c r="K748" s="317"/>
      <c r="L748" s="317"/>
      <c r="M748" s="67"/>
    </row>
    <row r="749" spans="1:13" x14ac:dyDescent="0.25">
      <c r="A749" s="232">
        <v>743</v>
      </c>
      <c r="B749" s="50" t="s">
        <v>1989</v>
      </c>
      <c r="C749" s="575" t="s">
        <v>1990</v>
      </c>
      <c r="D749" s="576"/>
      <c r="E749" s="50"/>
      <c r="F749" s="50"/>
      <c r="G749" s="87">
        <v>59627.040000000001</v>
      </c>
      <c r="H749" s="87">
        <v>59627.040000000001</v>
      </c>
      <c r="I749" s="87">
        <f t="shared" si="11"/>
        <v>0</v>
      </c>
      <c r="J749" s="16"/>
      <c r="K749" s="317"/>
      <c r="L749" s="317"/>
      <c r="M749" s="67"/>
    </row>
    <row r="750" spans="1:13" x14ac:dyDescent="0.25">
      <c r="A750" s="452">
        <v>744</v>
      </c>
      <c r="B750" s="50" t="s">
        <v>1991</v>
      </c>
      <c r="C750" s="575" t="s">
        <v>1992</v>
      </c>
      <c r="D750" s="576"/>
      <c r="E750" s="50"/>
      <c r="F750" s="50"/>
      <c r="G750" s="87">
        <v>59627.040000000001</v>
      </c>
      <c r="H750" s="87">
        <v>59627.040000000001</v>
      </c>
      <c r="I750" s="87">
        <f t="shared" si="11"/>
        <v>0</v>
      </c>
      <c r="J750" s="16"/>
      <c r="K750" s="317"/>
      <c r="L750" s="317"/>
      <c r="M750" s="67"/>
    </row>
    <row r="751" spans="1:13" x14ac:dyDescent="0.25">
      <c r="A751" s="452">
        <v>745</v>
      </c>
      <c r="B751" s="50" t="s">
        <v>1993</v>
      </c>
      <c r="C751" s="575" t="s">
        <v>1994</v>
      </c>
      <c r="D751" s="576"/>
      <c r="E751" s="50"/>
      <c r="F751" s="50"/>
      <c r="G751" s="87">
        <v>59627.040000000001</v>
      </c>
      <c r="H751" s="87">
        <v>59627.040000000001</v>
      </c>
      <c r="I751" s="87">
        <f t="shared" si="11"/>
        <v>0</v>
      </c>
      <c r="J751" s="16"/>
      <c r="K751" s="317"/>
      <c r="L751" s="317"/>
      <c r="M751" s="67"/>
    </row>
    <row r="752" spans="1:13" x14ac:dyDescent="0.25">
      <c r="A752" s="232">
        <v>746</v>
      </c>
      <c r="B752" s="50" t="s">
        <v>1995</v>
      </c>
      <c r="C752" s="575" t="s">
        <v>1996</v>
      </c>
      <c r="D752" s="576"/>
      <c r="E752" s="50"/>
      <c r="F752" s="50"/>
      <c r="G752" s="87">
        <v>59627.040000000001</v>
      </c>
      <c r="H752" s="87">
        <v>59627.040000000001</v>
      </c>
      <c r="I752" s="87">
        <f t="shared" si="11"/>
        <v>0</v>
      </c>
      <c r="J752" s="16"/>
      <c r="K752" s="317"/>
      <c r="L752" s="317"/>
      <c r="M752" s="67"/>
    </row>
    <row r="753" spans="1:13" x14ac:dyDescent="0.25">
      <c r="A753" s="232">
        <v>747</v>
      </c>
      <c r="B753" s="50" t="s">
        <v>1997</v>
      </c>
      <c r="C753" s="575" t="s">
        <v>1998</v>
      </c>
      <c r="D753" s="576"/>
      <c r="E753" s="50"/>
      <c r="F753" s="50"/>
      <c r="G753" s="87">
        <v>59627.040000000001</v>
      </c>
      <c r="H753" s="87">
        <v>59627.040000000001</v>
      </c>
      <c r="I753" s="87">
        <f t="shared" si="11"/>
        <v>0</v>
      </c>
      <c r="J753" s="16"/>
      <c r="K753" s="317"/>
      <c r="L753" s="317"/>
      <c r="M753" s="67"/>
    </row>
    <row r="754" spans="1:13" x14ac:dyDescent="0.25">
      <c r="A754" s="232">
        <v>748</v>
      </c>
      <c r="B754" s="50" t="s">
        <v>1999</v>
      </c>
      <c r="C754" s="575" t="s">
        <v>2000</v>
      </c>
      <c r="D754" s="576"/>
      <c r="E754" s="50"/>
      <c r="F754" s="50"/>
      <c r="G754" s="87">
        <v>284912.8</v>
      </c>
      <c r="H754" s="87">
        <v>284912.8</v>
      </c>
      <c r="I754" s="87">
        <f t="shared" si="11"/>
        <v>0</v>
      </c>
      <c r="J754" s="16"/>
      <c r="K754" s="317"/>
      <c r="L754" s="317"/>
      <c r="M754" s="67"/>
    </row>
    <row r="755" spans="1:13" x14ac:dyDescent="0.25">
      <c r="A755" s="232">
        <v>749</v>
      </c>
      <c r="B755" s="50" t="s">
        <v>2001</v>
      </c>
      <c r="C755" s="575" t="s">
        <v>2002</v>
      </c>
      <c r="D755" s="576"/>
      <c r="E755" s="50"/>
      <c r="F755" s="50"/>
      <c r="G755" s="87">
        <v>59627.040000000001</v>
      </c>
      <c r="H755" s="87">
        <v>59627.040000000001</v>
      </c>
      <c r="I755" s="87">
        <f t="shared" si="11"/>
        <v>0</v>
      </c>
      <c r="J755" s="16"/>
      <c r="K755" s="317"/>
      <c r="L755" s="317"/>
      <c r="M755" s="67"/>
    </row>
    <row r="756" spans="1:13" x14ac:dyDescent="0.25">
      <c r="A756" s="452">
        <v>750</v>
      </c>
      <c r="B756" s="50" t="s">
        <v>2003</v>
      </c>
      <c r="C756" s="575" t="s">
        <v>2004</v>
      </c>
      <c r="D756" s="576"/>
      <c r="E756" s="50"/>
      <c r="F756" s="50"/>
      <c r="G756" s="87">
        <v>59627.040000000001</v>
      </c>
      <c r="H756" s="87">
        <v>59627.040000000001</v>
      </c>
      <c r="I756" s="87">
        <f t="shared" si="11"/>
        <v>0</v>
      </c>
      <c r="J756" s="16"/>
      <c r="K756" s="317"/>
      <c r="L756" s="317"/>
      <c r="M756" s="67"/>
    </row>
    <row r="757" spans="1:13" x14ac:dyDescent="0.25">
      <c r="A757" s="452">
        <v>751</v>
      </c>
      <c r="B757" s="50" t="s">
        <v>2005</v>
      </c>
      <c r="C757" s="575" t="s">
        <v>2006</v>
      </c>
      <c r="D757" s="576"/>
      <c r="E757" s="50"/>
      <c r="F757" s="50"/>
      <c r="G757" s="87">
        <v>59627.040000000001</v>
      </c>
      <c r="H757" s="87">
        <v>59627.040000000001</v>
      </c>
      <c r="I757" s="87">
        <f t="shared" si="11"/>
        <v>0</v>
      </c>
      <c r="J757" s="16"/>
      <c r="K757" s="317"/>
      <c r="L757" s="317"/>
      <c r="M757" s="67"/>
    </row>
    <row r="758" spans="1:13" x14ac:dyDescent="0.25">
      <c r="A758" s="232">
        <v>752</v>
      </c>
      <c r="B758" s="50" t="s">
        <v>2007</v>
      </c>
      <c r="C758" s="575" t="s">
        <v>2008</v>
      </c>
      <c r="D758" s="576"/>
      <c r="E758" s="50"/>
      <c r="F758" s="50"/>
      <c r="G758" s="87">
        <v>59627.040000000001</v>
      </c>
      <c r="H758" s="87">
        <v>59627.040000000001</v>
      </c>
      <c r="I758" s="87">
        <f t="shared" si="11"/>
        <v>0</v>
      </c>
      <c r="J758" s="16"/>
      <c r="K758" s="317"/>
      <c r="L758" s="317"/>
      <c r="M758" s="67"/>
    </row>
    <row r="759" spans="1:13" x14ac:dyDescent="0.25">
      <c r="A759" s="232">
        <v>753</v>
      </c>
      <c r="B759" s="50" t="s">
        <v>2009</v>
      </c>
      <c r="C759" s="575" t="s">
        <v>2010</v>
      </c>
      <c r="D759" s="576"/>
      <c r="E759" s="50"/>
      <c r="F759" s="50"/>
      <c r="G759" s="87">
        <v>59627.040000000001</v>
      </c>
      <c r="H759" s="87">
        <v>59627.040000000001</v>
      </c>
      <c r="I759" s="87">
        <f t="shared" si="11"/>
        <v>0</v>
      </c>
      <c r="J759" s="16"/>
      <c r="K759" s="317"/>
      <c r="L759" s="317"/>
      <c r="M759" s="67"/>
    </row>
    <row r="760" spans="1:13" x14ac:dyDescent="0.25">
      <c r="A760" s="232">
        <v>754</v>
      </c>
      <c r="B760" s="50" t="s">
        <v>2011</v>
      </c>
      <c r="C760" s="575" t="s">
        <v>2012</v>
      </c>
      <c r="D760" s="576"/>
      <c r="E760" s="50"/>
      <c r="F760" s="50"/>
      <c r="G760" s="87">
        <v>59627.040000000001</v>
      </c>
      <c r="H760" s="87">
        <v>59627.040000000001</v>
      </c>
      <c r="I760" s="87">
        <f t="shared" si="11"/>
        <v>0</v>
      </c>
      <c r="J760" s="16"/>
      <c r="K760" s="317"/>
      <c r="L760" s="317"/>
      <c r="M760" s="67"/>
    </row>
    <row r="761" spans="1:13" x14ac:dyDescent="0.25">
      <c r="A761" s="232">
        <v>755</v>
      </c>
      <c r="B761" s="50" t="s">
        <v>2013</v>
      </c>
      <c r="C761" s="575" t="s">
        <v>2014</v>
      </c>
      <c r="D761" s="576"/>
      <c r="E761" s="50"/>
      <c r="F761" s="50"/>
      <c r="G761" s="87">
        <v>59627.040000000001</v>
      </c>
      <c r="H761" s="87">
        <v>59627.040000000001</v>
      </c>
      <c r="I761" s="87">
        <f t="shared" si="11"/>
        <v>0</v>
      </c>
      <c r="J761" s="16"/>
      <c r="K761" s="317"/>
      <c r="L761" s="317"/>
      <c r="M761" s="67"/>
    </row>
    <row r="762" spans="1:13" x14ac:dyDescent="0.25">
      <c r="A762" s="452">
        <v>756</v>
      </c>
      <c r="B762" s="50" t="s">
        <v>2015</v>
      </c>
      <c r="C762" s="575" t="s">
        <v>2016</v>
      </c>
      <c r="D762" s="576"/>
      <c r="E762" s="50"/>
      <c r="F762" s="50"/>
      <c r="G762" s="87">
        <v>59627.040000000001</v>
      </c>
      <c r="H762" s="87">
        <v>59627.040000000001</v>
      </c>
      <c r="I762" s="87">
        <f t="shared" si="11"/>
        <v>0</v>
      </c>
      <c r="J762" s="16"/>
      <c r="K762" s="317"/>
      <c r="L762" s="317"/>
      <c r="M762" s="67"/>
    </row>
    <row r="763" spans="1:13" x14ac:dyDescent="0.25">
      <c r="A763" s="452">
        <v>757</v>
      </c>
      <c r="B763" s="50" t="s">
        <v>2017</v>
      </c>
      <c r="C763" s="575" t="s">
        <v>2018</v>
      </c>
      <c r="D763" s="576"/>
      <c r="E763" s="50"/>
      <c r="F763" s="50"/>
      <c r="G763" s="87">
        <v>59627.040000000001</v>
      </c>
      <c r="H763" s="87">
        <v>59627.040000000001</v>
      </c>
      <c r="I763" s="87">
        <f t="shared" si="11"/>
        <v>0</v>
      </c>
      <c r="J763" s="16"/>
      <c r="K763" s="317"/>
      <c r="L763" s="317"/>
      <c r="M763" s="67"/>
    </row>
    <row r="764" spans="1:13" x14ac:dyDescent="0.25">
      <c r="A764" s="232">
        <v>758</v>
      </c>
      <c r="B764" s="50" t="s">
        <v>2019</v>
      </c>
      <c r="C764" s="575" t="s">
        <v>2020</v>
      </c>
      <c r="D764" s="576"/>
      <c r="E764" s="50"/>
      <c r="F764" s="50"/>
      <c r="G764" s="87">
        <v>59627.040000000001</v>
      </c>
      <c r="H764" s="87">
        <v>59627.040000000001</v>
      </c>
      <c r="I764" s="87">
        <f t="shared" si="11"/>
        <v>0</v>
      </c>
      <c r="J764" s="16"/>
      <c r="K764" s="317"/>
      <c r="L764" s="317"/>
      <c r="M764" s="67"/>
    </row>
    <row r="765" spans="1:13" x14ac:dyDescent="0.25">
      <c r="A765" s="232">
        <v>759</v>
      </c>
      <c r="B765" s="50" t="s">
        <v>2021</v>
      </c>
      <c r="C765" s="575" t="s">
        <v>2022</v>
      </c>
      <c r="D765" s="576"/>
      <c r="E765" s="50"/>
      <c r="F765" s="50"/>
      <c r="G765" s="87">
        <v>35397.68</v>
      </c>
      <c r="H765" s="87">
        <v>35397.68</v>
      </c>
      <c r="I765" s="87">
        <f t="shared" si="11"/>
        <v>0</v>
      </c>
      <c r="J765" s="16"/>
      <c r="K765" s="317"/>
      <c r="L765" s="317"/>
      <c r="M765" s="67"/>
    </row>
    <row r="766" spans="1:13" x14ac:dyDescent="0.25">
      <c r="A766" s="232">
        <v>760</v>
      </c>
      <c r="B766" s="50" t="s">
        <v>2023</v>
      </c>
      <c r="C766" s="575" t="s">
        <v>2024</v>
      </c>
      <c r="D766" s="576"/>
      <c r="E766" s="50"/>
      <c r="F766" s="50"/>
      <c r="G766" s="87">
        <v>59627.040000000001</v>
      </c>
      <c r="H766" s="87">
        <v>59627.040000000001</v>
      </c>
      <c r="I766" s="87">
        <f t="shared" si="11"/>
        <v>0</v>
      </c>
      <c r="J766" s="16"/>
      <c r="K766" s="317"/>
      <c r="L766" s="317"/>
      <c r="M766" s="67"/>
    </row>
    <row r="767" spans="1:13" x14ac:dyDescent="0.25">
      <c r="A767" s="232">
        <v>761</v>
      </c>
      <c r="B767" s="50" t="s">
        <v>2025</v>
      </c>
      <c r="C767" s="575" t="s">
        <v>2026</v>
      </c>
      <c r="D767" s="576"/>
      <c r="E767" s="50"/>
      <c r="F767" s="50"/>
      <c r="G767" s="87">
        <v>59627.040000000001</v>
      </c>
      <c r="H767" s="87">
        <v>59627.040000000001</v>
      </c>
      <c r="I767" s="87">
        <f t="shared" si="11"/>
        <v>0</v>
      </c>
      <c r="J767" s="16"/>
      <c r="K767" s="317"/>
      <c r="L767" s="317"/>
      <c r="M767" s="67"/>
    </row>
    <row r="768" spans="1:13" x14ac:dyDescent="0.25">
      <c r="A768" s="452">
        <v>762</v>
      </c>
      <c r="B768" s="50" t="s">
        <v>2027</v>
      </c>
      <c r="C768" s="575" t="s">
        <v>2028</v>
      </c>
      <c r="D768" s="576"/>
      <c r="E768" s="50"/>
      <c r="F768" s="50"/>
      <c r="G768" s="87">
        <v>59627.040000000001</v>
      </c>
      <c r="H768" s="87">
        <v>59627.040000000001</v>
      </c>
      <c r="I768" s="87">
        <f t="shared" si="11"/>
        <v>0</v>
      </c>
      <c r="J768" s="16"/>
      <c r="K768" s="317"/>
      <c r="L768" s="317"/>
      <c r="M768" s="67"/>
    </row>
    <row r="769" spans="1:13" x14ac:dyDescent="0.25">
      <c r="A769" s="452">
        <v>763</v>
      </c>
      <c r="B769" s="50" t="s">
        <v>2029</v>
      </c>
      <c r="C769" s="575" t="s">
        <v>2030</v>
      </c>
      <c r="D769" s="576"/>
      <c r="E769" s="50"/>
      <c r="F769" s="50"/>
      <c r="G769" s="87">
        <v>59627.040000000001</v>
      </c>
      <c r="H769" s="87">
        <v>59627.040000000001</v>
      </c>
      <c r="I769" s="87">
        <f t="shared" si="11"/>
        <v>0</v>
      </c>
      <c r="J769" s="16"/>
      <c r="K769" s="317"/>
      <c r="L769" s="317"/>
      <c r="M769" s="67"/>
    </row>
    <row r="770" spans="1:13" x14ac:dyDescent="0.25">
      <c r="A770" s="232">
        <v>764</v>
      </c>
      <c r="B770" s="50" t="s">
        <v>2031</v>
      </c>
      <c r="C770" s="575" t="s">
        <v>2032</v>
      </c>
      <c r="D770" s="576"/>
      <c r="E770" s="50"/>
      <c r="F770" s="50"/>
      <c r="G770" s="87">
        <v>59627.040000000001</v>
      </c>
      <c r="H770" s="87">
        <v>59627.040000000001</v>
      </c>
      <c r="I770" s="87">
        <f t="shared" si="11"/>
        <v>0</v>
      </c>
      <c r="J770" s="16"/>
      <c r="K770" s="317"/>
      <c r="L770" s="317"/>
      <c r="M770" s="67"/>
    </row>
    <row r="771" spans="1:13" x14ac:dyDescent="0.25">
      <c r="A771" s="232">
        <v>765</v>
      </c>
      <c r="B771" s="50" t="s">
        <v>2033</v>
      </c>
      <c r="C771" s="575" t="s">
        <v>2034</v>
      </c>
      <c r="D771" s="576"/>
      <c r="E771" s="50"/>
      <c r="F771" s="50"/>
      <c r="G771" s="87">
        <v>59627.040000000001</v>
      </c>
      <c r="H771" s="87">
        <v>59627.040000000001</v>
      </c>
      <c r="I771" s="87">
        <f t="shared" si="11"/>
        <v>0</v>
      </c>
      <c r="J771" s="16"/>
      <c r="K771" s="317"/>
      <c r="L771" s="317"/>
      <c r="M771" s="67"/>
    </row>
    <row r="772" spans="1:13" x14ac:dyDescent="0.25">
      <c r="A772" s="232">
        <v>766</v>
      </c>
      <c r="B772" s="50" t="s">
        <v>2035</v>
      </c>
      <c r="C772" s="575" t="s">
        <v>2036</v>
      </c>
      <c r="D772" s="576"/>
      <c r="E772" s="50"/>
      <c r="F772" s="50"/>
      <c r="G772" s="87">
        <v>59627.040000000001</v>
      </c>
      <c r="H772" s="87">
        <v>59627.040000000001</v>
      </c>
      <c r="I772" s="87">
        <f t="shared" si="11"/>
        <v>0</v>
      </c>
      <c r="J772" s="16"/>
      <c r="K772" s="317"/>
      <c r="L772" s="317"/>
      <c r="M772" s="67"/>
    </row>
    <row r="773" spans="1:13" x14ac:dyDescent="0.25">
      <c r="A773" s="232">
        <v>767</v>
      </c>
      <c r="B773" s="50" t="s">
        <v>2037</v>
      </c>
      <c r="C773" s="575" t="s">
        <v>2038</v>
      </c>
      <c r="D773" s="576"/>
      <c r="E773" s="50"/>
      <c r="F773" s="50"/>
      <c r="G773" s="87">
        <v>59627.040000000001</v>
      </c>
      <c r="H773" s="87">
        <v>59627.040000000001</v>
      </c>
      <c r="I773" s="87">
        <f t="shared" si="11"/>
        <v>0</v>
      </c>
      <c r="J773" s="16"/>
      <c r="K773" s="317"/>
      <c r="L773" s="317"/>
      <c r="M773" s="67"/>
    </row>
    <row r="774" spans="1:13" x14ac:dyDescent="0.25">
      <c r="A774" s="452">
        <v>768</v>
      </c>
      <c r="B774" s="50" t="s">
        <v>2039</v>
      </c>
      <c r="C774" s="575" t="s">
        <v>2040</v>
      </c>
      <c r="D774" s="576"/>
      <c r="E774" s="50"/>
      <c r="F774" s="50"/>
      <c r="G774" s="87">
        <v>59627.040000000001</v>
      </c>
      <c r="H774" s="87">
        <v>59627.040000000001</v>
      </c>
      <c r="I774" s="87">
        <f t="shared" si="11"/>
        <v>0</v>
      </c>
      <c r="J774" s="16"/>
      <c r="K774" s="317"/>
      <c r="L774" s="317"/>
      <c r="M774" s="67"/>
    </row>
    <row r="775" spans="1:13" x14ac:dyDescent="0.25">
      <c r="A775" s="452">
        <v>769</v>
      </c>
      <c r="B775" s="50" t="s">
        <v>2041</v>
      </c>
      <c r="C775" s="575" t="s">
        <v>2042</v>
      </c>
      <c r="D775" s="576"/>
      <c r="E775" s="50"/>
      <c r="F775" s="50"/>
      <c r="G775" s="87">
        <v>59627.040000000001</v>
      </c>
      <c r="H775" s="87">
        <v>59627.040000000001</v>
      </c>
      <c r="I775" s="87">
        <f t="shared" si="11"/>
        <v>0</v>
      </c>
      <c r="J775" s="16"/>
      <c r="K775" s="317"/>
      <c r="L775" s="317"/>
      <c r="M775" s="67"/>
    </row>
    <row r="776" spans="1:13" x14ac:dyDescent="0.25">
      <c r="A776" s="232">
        <v>770</v>
      </c>
      <c r="B776" s="50" t="s">
        <v>2043</v>
      </c>
      <c r="C776" s="575" t="s">
        <v>2022</v>
      </c>
      <c r="D776" s="576"/>
      <c r="E776" s="50"/>
      <c r="F776" s="50"/>
      <c r="G776" s="87">
        <v>29497</v>
      </c>
      <c r="H776" s="87">
        <v>29497</v>
      </c>
      <c r="I776" s="87">
        <f t="shared" si="11"/>
        <v>0</v>
      </c>
      <c r="J776" s="16"/>
      <c r="K776" s="317"/>
      <c r="L776" s="317"/>
      <c r="M776" s="67"/>
    </row>
    <row r="777" spans="1:13" x14ac:dyDescent="0.25">
      <c r="A777" s="232">
        <v>771</v>
      </c>
      <c r="B777" s="50" t="s">
        <v>2044</v>
      </c>
      <c r="C777" s="575" t="s">
        <v>2045</v>
      </c>
      <c r="D777" s="576"/>
      <c r="E777" s="50"/>
      <c r="F777" s="50"/>
      <c r="G777" s="87">
        <v>59627.040000000001</v>
      </c>
      <c r="H777" s="87">
        <v>59627.040000000001</v>
      </c>
      <c r="I777" s="87">
        <f t="shared" si="11"/>
        <v>0</v>
      </c>
      <c r="J777" s="16"/>
      <c r="K777" s="317"/>
      <c r="L777" s="317"/>
      <c r="M777" s="67"/>
    </row>
    <row r="778" spans="1:13" x14ac:dyDescent="0.25">
      <c r="A778" s="232">
        <v>772</v>
      </c>
      <c r="B778" s="50" t="s">
        <v>2046</v>
      </c>
      <c r="C778" s="575" t="s">
        <v>2047</v>
      </c>
      <c r="D778" s="576"/>
      <c r="E778" s="50"/>
      <c r="F778" s="50"/>
      <c r="G778" s="87">
        <v>59627.040000000001</v>
      </c>
      <c r="H778" s="87">
        <v>59627.040000000001</v>
      </c>
      <c r="I778" s="87">
        <f t="shared" ref="I778:I841" si="12">G778-H778</f>
        <v>0</v>
      </c>
      <c r="J778" s="16"/>
      <c r="K778" s="317"/>
      <c r="L778" s="317"/>
      <c r="M778" s="67"/>
    </row>
    <row r="779" spans="1:13" x14ac:dyDescent="0.25">
      <c r="A779" s="232">
        <v>773</v>
      </c>
      <c r="B779" s="50" t="s">
        <v>2048</v>
      </c>
      <c r="C779" s="575" t="s">
        <v>2049</v>
      </c>
      <c r="D779" s="576"/>
      <c r="E779" s="50"/>
      <c r="F779" s="50"/>
      <c r="G779" s="87">
        <v>59627.040000000001</v>
      </c>
      <c r="H779" s="87">
        <v>59627.040000000001</v>
      </c>
      <c r="I779" s="87">
        <f t="shared" si="12"/>
        <v>0</v>
      </c>
      <c r="J779" s="16"/>
      <c r="K779" s="317"/>
      <c r="L779" s="317"/>
      <c r="M779" s="67"/>
    </row>
    <row r="780" spans="1:13" x14ac:dyDescent="0.25">
      <c r="A780" s="452">
        <v>774</v>
      </c>
      <c r="B780" s="50" t="s">
        <v>2050</v>
      </c>
      <c r="C780" s="575" t="s">
        <v>2051</v>
      </c>
      <c r="D780" s="576"/>
      <c r="E780" s="50"/>
      <c r="F780" s="50"/>
      <c r="G780" s="87">
        <v>59627.040000000001</v>
      </c>
      <c r="H780" s="87">
        <v>59627.040000000001</v>
      </c>
      <c r="I780" s="87">
        <f t="shared" si="12"/>
        <v>0</v>
      </c>
      <c r="J780" s="16"/>
      <c r="K780" s="317"/>
      <c r="L780" s="317"/>
      <c r="M780" s="67"/>
    </row>
    <row r="781" spans="1:13" x14ac:dyDescent="0.25">
      <c r="A781" s="452">
        <v>775</v>
      </c>
      <c r="B781" s="50" t="s">
        <v>2052</v>
      </c>
      <c r="C781" s="575" t="s">
        <v>2053</v>
      </c>
      <c r="D781" s="576"/>
      <c r="E781" s="50"/>
      <c r="F781" s="50"/>
      <c r="G781" s="87">
        <v>59627.040000000001</v>
      </c>
      <c r="H781" s="87">
        <v>59627.040000000001</v>
      </c>
      <c r="I781" s="87">
        <f t="shared" si="12"/>
        <v>0</v>
      </c>
      <c r="J781" s="16"/>
      <c r="K781" s="317"/>
      <c r="L781" s="317"/>
      <c r="M781" s="67"/>
    </row>
    <row r="782" spans="1:13" x14ac:dyDescent="0.25">
      <c r="A782" s="232">
        <v>776</v>
      </c>
      <c r="B782" s="50" t="s">
        <v>2054</v>
      </c>
      <c r="C782" s="575" t="s">
        <v>2055</v>
      </c>
      <c r="D782" s="576"/>
      <c r="E782" s="50"/>
      <c r="F782" s="50"/>
      <c r="G782" s="87">
        <v>59627.040000000001</v>
      </c>
      <c r="H782" s="87">
        <v>59627.040000000001</v>
      </c>
      <c r="I782" s="87">
        <f t="shared" si="12"/>
        <v>0</v>
      </c>
      <c r="J782" s="16"/>
      <c r="K782" s="317"/>
      <c r="L782" s="317"/>
      <c r="M782" s="67"/>
    </row>
    <row r="783" spans="1:13" x14ac:dyDescent="0.25">
      <c r="A783" s="232">
        <v>777</v>
      </c>
      <c r="B783" s="50" t="s">
        <v>2056</v>
      </c>
      <c r="C783" s="575" t="s">
        <v>2057</v>
      </c>
      <c r="D783" s="576"/>
      <c r="E783" s="50"/>
      <c r="F783" s="50"/>
      <c r="G783" s="87">
        <v>59627.040000000001</v>
      </c>
      <c r="H783" s="87">
        <v>59627.040000000001</v>
      </c>
      <c r="I783" s="87">
        <f t="shared" si="12"/>
        <v>0</v>
      </c>
      <c r="J783" s="16"/>
      <c r="K783" s="317"/>
      <c r="L783" s="317"/>
      <c r="M783" s="67"/>
    </row>
    <row r="784" spans="1:13" x14ac:dyDescent="0.25">
      <c r="A784" s="232">
        <v>778</v>
      </c>
      <c r="B784" s="50" t="s">
        <v>2058</v>
      </c>
      <c r="C784" s="575" t="s">
        <v>2059</v>
      </c>
      <c r="D784" s="576"/>
      <c r="E784" s="50"/>
      <c r="F784" s="50"/>
      <c r="G784" s="87">
        <v>59627.040000000001</v>
      </c>
      <c r="H784" s="87">
        <v>59627.040000000001</v>
      </c>
      <c r="I784" s="87">
        <f t="shared" si="12"/>
        <v>0</v>
      </c>
      <c r="J784" s="16"/>
      <c r="K784" s="317"/>
      <c r="L784" s="317"/>
      <c r="M784" s="67"/>
    </row>
    <row r="785" spans="1:13" x14ac:dyDescent="0.25">
      <c r="A785" s="232">
        <v>779</v>
      </c>
      <c r="B785" s="50" t="s">
        <v>2060</v>
      </c>
      <c r="C785" s="575" t="s">
        <v>2061</v>
      </c>
      <c r="D785" s="576"/>
      <c r="E785" s="50"/>
      <c r="F785" s="50"/>
      <c r="G785" s="87">
        <v>59627.040000000001</v>
      </c>
      <c r="H785" s="87">
        <v>59627.040000000001</v>
      </c>
      <c r="I785" s="87">
        <f t="shared" si="12"/>
        <v>0</v>
      </c>
      <c r="J785" s="16"/>
      <c r="K785" s="317"/>
      <c r="L785" s="317"/>
      <c r="M785" s="67"/>
    </row>
    <row r="786" spans="1:13" x14ac:dyDescent="0.25">
      <c r="A786" s="452">
        <v>780</v>
      </c>
      <c r="B786" s="50" t="s">
        <v>2062</v>
      </c>
      <c r="C786" s="575" t="s">
        <v>2063</v>
      </c>
      <c r="D786" s="576"/>
      <c r="E786" s="50"/>
      <c r="F786" s="50"/>
      <c r="G786" s="87">
        <v>59627.040000000001</v>
      </c>
      <c r="H786" s="87">
        <v>59627.040000000001</v>
      </c>
      <c r="I786" s="87">
        <f t="shared" si="12"/>
        <v>0</v>
      </c>
      <c r="J786" s="16"/>
      <c r="K786" s="317"/>
      <c r="L786" s="317"/>
      <c r="M786" s="67"/>
    </row>
    <row r="787" spans="1:13" x14ac:dyDescent="0.25">
      <c r="A787" s="452">
        <v>781</v>
      </c>
      <c r="B787" s="50" t="s">
        <v>2064</v>
      </c>
      <c r="C787" s="575" t="s">
        <v>1485</v>
      </c>
      <c r="D787" s="576"/>
      <c r="E787" s="50"/>
      <c r="F787" s="50"/>
      <c r="G787" s="87">
        <v>56000</v>
      </c>
      <c r="H787" s="87">
        <v>56000</v>
      </c>
      <c r="I787" s="87">
        <f t="shared" si="12"/>
        <v>0</v>
      </c>
      <c r="J787" s="16"/>
      <c r="K787" s="317"/>
      <c r="L787" s="317"/>
      <c r="M787" s="67"/>
    </row>
    <row r="788" spans="1:13" x14ac:dyDescent="0.25">
      <c r="A788" s="232">
        <v>782</v>
      </c>
      <c r="B788" s="50" t="s">
        <v>2065</v>
      </c>
      <c r="C788" s="575" t="s">
        <v>2066</v>
      </c>
      <c r="D788" s="576"/>
      <c r="E788" s="50"/>
      <c r="F788" s="50"/>
      <c r="G788" s="87">
        <v>59627.040000000001</v>
      </c>
      <c r="H788" s="87">
        <v>59627.040000000001</v>
      </c>
      <c r="I788" s="87">
        <f t="shared" si="12"/>
        <v>0</v>
      </c>
      <c r="J788" s="16"/>
      <c r="K788" s="317"/>
      <c r="L788" s="317"/>
      <c r="M788" s="67"/>
    </row>
    <row r="789" spans="1:13" x14ac:dyDescent="0.25">
      <c r="A789" s="232">
        <v>783</v>
      </c>
      <c r="B789" s="50" t="s">
        <v>2067</v>
      </c>
      <c r="C789" s="575" t="s">
        <v>2068</v>
      </c>
      <c r="D789" s="576"/>
      <c r="E789" s="50"/>
      <c r="F789" s="50"/>
      <c r="G789" s="87">
        <v>59627.040000000001</v>
      </c>
      <c r="H789" s="87">
        <v>59627.040000000001</v>
      </c>
      <c r="I789" s="87">
        <f t="shared" si="12"/>
        <v>0</v>
      </c>
      <c r="J789" s="16"/>
      <c r="K789" s="317"/>
      <c r="L789" s="317"/>
      <c r="M789" s="67"/>
    </row>
    <row r="790" spans="1:13" x14ac:dyDescent="0.25">
      <c r="A790" s="232">
        <v>784</v>
      </c>
      <c r="B790" s="50" t="s">
        <v>2069</v>
      </c>
      <c r="C790" s="575" t="s">
        <v>2070</v>
      </c>
      <c r="D790" s="576"/>
      <c r="E790" s="50"/>
      <c r="F790" s="50"/>
      <c r="G790" s="87">
        <v>59627.040000000001</v>
      </c>
      <c r="H790" s="87">
        <v>59627.040000000001</v>
      </c>
      <c r="I790" s="87">
        <f t="shared" si="12"/>
        <v>0</v>
      </c>
      <c r="J790" s="16"/>
      <c r="K790" s="317"/>
      <c r="L790" s="317"/>
      <c r="M790" s="67"/>
    </row>
    <row r="791" spans="1:13" x14ac:dyDescent="0.25">
      <c r="A791" s="232">
        <v>785</v>
      </c>
      <c r="B791" s="50" t="s">
        <v>2071</v>
      </c>
      <c r="C791" s="575" t="s">
        <v>2072</v>
      </c>
      <c r="D791" s="576"/>
      <c r="E791" s="50"/>
      <c r="F791" s="50"/>
      <c r="G791" s="87">
        <v>59627.040000000001</v>
      </c>
      <c r="H791" s="87">
        <v>59627.040000000001</v>
      </c>
      <c r="I791" s="87">
        <f t="shared" si="12"/>
        <v>0</v>
      </c>
      <c r="J791" s="16"/>
      <c r="K791" s="317"/>
      <c r="L791" s="317"/>
      <c r="M791" s="67"/>
    </row>
    <row r="792" spans="1:13" x14ac:dyDescent="0.25">
      <c r="A792" s="452">
        <v>786</v>
      </c>
      <c r="B792" s="50" t="s">
        <v>2073</v>
      </c>
      <c r="C792" s="575" t="s">
        <v>2074</v>
      </c>
      <c r="D792" s="576"/>
      <c r="E792" s="50"/>
      <c r="F792" s="50"/>
      <c r="G792" s="87">
        <v>59627.040000000001</v>
      </c>
      <c r="H792" s="87">
        <v>59627.040000000001</v>
      </c>
      <c r="I792" s="87">
        <f t="shared" si="12"/>
        <v>0</v>
      </c>
      <c r="J792" s="16"/>
      <c r="K792" s="317"/>
      <c r="L792" s="317"/>
      <c r="M792" s="67"/>
    </row>
    <row r="793" spans="1:13" x14ac:dyDescent="0.25">
      <c r="A793" s="452">
        <v>787</v>
      </c>
      <c r="B793" s="50" t="s">
        <v>2075</v>
      </c>
      <c r="C793" s="575" t="s">
        <v>2076</v>
      </c>
      <c r="D793" s="576"/>
      <c r="E793" s="50"/>
      <c r="F793" s="50"/>
      <c r="G793" s="87">
        <v>59627.040000000001</v>
      </c>
      <c r="H793" s="87">
        <v>59627.040000000001</v>
      </c>
      <c r="I793" s="87">
        <f t="shared" si="12"/>
        <v>0</v>
      </c>
      <c r="J793" s="16"/>
      <c r="K793" s="317"/>
      <c r="L793" s="317"/>
      <c r="M793" s="67"/>
    </row>
    <row r="794" spans="1:13" x14ac:dyDescent="0.25">
      <c r="A794" s="232">
        <v>788</v>
      </c>
      <c r="B794" s="50" t="s">
        <v>2077</v>
      </c>
      <c r="C794" s="575" t="s">
        <v>2078</v>
      </c>
      <c r="D794" s="576"/>
      <c r="E794" s="50"/>
      <c r="F794" s="50"/>
      <c r="G794" s="87">
        <v>59627.040000000001</v>
      </c>
      <c r="H794" s="87">
        <v>59627.040000000001</v>
      </c>
      <c r="I794" s="87">
        <f t="shared" si="12"/>
        <v>0</v>
      </c>
      <c r="J794" s="16"/>
      <c r="K794" s="317"/>
      <c r="L794" s="317"/>
      <c r="M794" s="67"/>
    </row>
    <row r="795" spans="1:13" x14ac:dyDescent="0.25">
      <c r="A795" s="232">
        <v>789</v>
      </c>
      <c r="B795" s="50" t="s">
        <v>2079</v>
      </c>
      <c r="C795" s="575" t="s">
        <v>2080</v>
      </c>
      <c r="D795" s="576"/>
      <c r="E795" s="50"/>
      <c r="F795" s="50"/>
      <c r="G795" s="87">
        <v>59627.040000000001</v>
      </c>
      <c r="H795" s="87">
        <v>59627.040000000001</v>
      </c>
      <c r="I795" s="87">
        <f t="shared" si="12"/>
        <v>0</v>
      </c>
      <c r="J795" s="16"/>
      <c r="K795" s="317"/>
      <c r="L795" s="317"/>
      <c r="M795" s="67"/>
    </row>
    <row r="796" spans="1:13" x14ac:dyDescent="0.25">
      <c r="A796" s="232">
        <v>790</v>
      </c>
      <c r="B796" s="50" t="s">
        <v>2081</v>
      </c>
      <c r="C796" s="575" t="s">
        <v>2082</v>
      </c>
      <c r="D796" s="576"/>
      <c r="E796" s="50"/>
      <c r="F796" s="50"/>
      <c r="G796" s="87">
        <v>59627.040000000001</v>
      </c>
      <c r="H796" s="87">
        <v>59627.040000000001</v>
      </c>
      <c r="I796" s="87">
        <f t="shared" si="12"/>
        <v>0</v>
      </c>
      <c r="J796" s="16"/>
      <c r="K796" s="317"/>
      <c r="L796" s="317"/>
      <c r="M796" s="67"/>
    </row>
    <row r="797" spans="1:13" x14ac:dyDescent="0.25">
      <c r="A797" s="232">
        <v>791</v>
      </c>
      <c r="B797" s="50" t="s">
        <v>2083</v>
      </c>
      <c r="C797" s="575" t="s">
        <v>2084</v>
      </c>
      <c r="D797" s="576"/>
      <c r="E797" s="50"/>
      <c r="F797" s="50"/>
      <c r="G797" s="87">
        <v>59627.040000000001</v>
      </c>
      <c r="H797" s="87">
        <v>59627.040000000001</v>
      </c>
      <c r="I797" s="87">
        <f t="shared" si="12"/>
        <v>0</v>
      </c>
      <c r="J797" s="16"/>
      <c r="K797" s="317"/>
      <c r="L797" s="317"/>
      <c r="M797" s="67"/>
    </row>
    <row r="798" spans="1:13" x14ac:dyDescent="0.25">
      <c r="A798" s="452">
        <v>792</v>
      </c>
      <c r="B798" s="50" t="s">
        <v>2085</v>
      </c>
      <c r="C798" s="575" t="s">
        <v>2086</v>
      </c>
      <c r="D798" s="576"/>
      <c r="E798" s="50"/>
      <c r="F798" s="50"/>
      <c r="G798" s="87">
        <v>70000</v>
      </c>
      <c r="H798" s="87">
        <v>70000</v>
      </c>
      <c r="I798" s="87">
        <f t="shared" si="12"/>
        <v>0</v>
      </c>
      <c r="J798" s="16"/>
      <c r="K798" s="317"/>
      <c r="L798" s="317"/>
      <c r="M798" s="67"/>
    </row>
    <row r="799" spans="1:13" x14ac:dyDescent="0.25">
      <c r="A799" s="452">
        <v>793</v>
      </c>
      <c r="B799" s="50" t="s">
        <v>2087</v>
      </c>
      <c r="C799" s="575" t="s">
        <v>2088</v>
      </c>
      <c r="D799" s="576"/>
      <c r="E799" s="50"/>
      <c r="F799" s="50"/>
      <c r="G799" s="87">
        <v>59627.040000000001</v>
      </c>
      <c r="H799" s="87">
        <v>59627.040000000001</v>
      </c>
      <c r="I799" s="87">
        <f t="shared" si="12"/>
        <v>0</v>
      </c>
      <c r="J799" s="16"/>
      <c r="K799" s="317"/>
      <c r="L799" s="317"/>
      <c r="M799" s="67"/>
    </row>
    <row r="800" spans="1:13" x14ac:dyDescent="0.25">
      <c r="A800" s="232">
        <v>794</v>
      </c>
      <c r="B800" s="50" t="s">
        <v>2089</v>
      </c>
      <c r="C800" s="575" t="s">
        <v>2090</v>
      </c>
      <c r="D800" s="576"/>
      <c r="E800" s="50"/>
      <c r="F800" s="50"/>
      <c r="G800" s="87">
        <v>59627.040000000001</v>
      </c>
      <c r="H800" s="87">
        <v>59627.040000000001</v>
      </c>
      <c r="I800" s="87">
        <f t="shared" si="12"/>
        <v>0</v>
      </c>
      <c r="J800" s="16"/>
      <c r="K800" s="317"/>
      <c r="L800" s="317"/>
      <c r="M800" s="67"/>
    </row>
    <row r="801" spans="1:13" x14ac:dyDescent="0.25">
      <c r="A801" s="232">
        <v>795</v>
      </c>
      <c r="B801" s="50" t="s">
        <v>2091</v>
      </c>
      <c r="C801" s="575" t="s">
        <v>2092</v>
      </c>
      <c r="D801" s="576"/>
      <c r="E801" s="50"/>
      <c r="F801" s="50"/>
      <c r="G801" s="87">
        <v>59627.040000000001</v>
      </c>
      <c r="H801" s="87">
        <v>59627.040000000001</v>
      </c>
      <c r="I801" s="87">
        <f t="shared" si="12"/>
        <v>0</v>
      </c>
      <c r="J801" s="16"/>
      <c r="K801" s="317"/>
      <c r="L801" s="317"/>
      <c r="M801" s="67"/>
    </row>
    <row r="802" spans="1:13" x14ac:dyDescent="0.25">
      <c r="A802" s="232">
        <v>796</v>
      </c>
      <c r="B802" s="50" t="s">
        <v>2093</v>
      </c>
      <c r="C802" s="575" t="s">
        <v>2094</v>
      </c>
      <c r="D802" s="576"/>
      <c r="E802" s="50"/>
      <c r="F802" s="50"/>
      <c r="G802" s="87">
        <v>59627.040000000001</v>
      </c>
      <c r="H802" s="87">
        <v>59627.040000000001</v>
      </c>
      <c r="I802" s="87">
        <f t="shared" si="12"/>
        <v>0</v>
      </c>
      <c r="J802" s="16"/>
      <c r="K802" s="317"/>
      <c r="L802" s="317"/>
      <c r="M802" s="67"/>
    </row>
    <row r="803" spans="1:13" x14ac:dyDescent="0.25">
      <c r="A803" s="232">
        <v>797</v>
      </c>
      <c r="B803" s="50" t="s">
        <v>2095</v>
      </c>
      <c r="C803" s="575" t="s">
        <v>2096</v>
      </c>
      <c r="D803" s="576"/>
      <c r="E803" s="50"/>
      <c r="F803" s="50"/>
      <c r="G803" s="87">
        <v>59627.040000000001</v>
      </c>
      <c r="H803" s="87">
        <v>59627.040000000001</v>
      </c>
      <c r="I803" s="87">
        <f t="shared" si="12"/>
        <v>0</v>
      </c>
      <c r="J803" s="16"/>
      <c r="K803" s="317"/>
      <c r="L803" s="317"/>
      <c r="M803" s="67"/>
    </row>
    <row r="804" spans="1:13" x14ac:dyDescent="0.25">
      <c r="A804" s="452">
        <v>798</v>
      </c>
      <c r="B804" s="50" t="s">
        <v>2097</v>
      </c>
      <c r="C804" s="575" t="s">
        <v>2098</v>
      </c>
      <c r="D804" s="576"/>
      <c r="E804" s="50"/>
      <c r="F804" s="50"/>
      <c r="G804" s="87">
        <v>59627.040000000001</v>
      </c>
      <c r="H804" s="87">
        <v>59627.040000000001</v>
      </c>
      <c r="I804" s="87">
        <f t="shared" si="12"/>
        <v>0</v>
      </c>
      <c r="J804" s="16"/>
      <c r="K804" s="317"/>
      <c r="L804" s="317"/>
      <c r="M804" s="67"/>
    </row>
    <row r="805" spans="1:13" x14ac:dyDescent="0.25">
      <c r="A805" s="452">
        <v>799</v>
      </c>
      <c r="B805" s="50" t="s">
        <v>2099</v>
      </c>
      <c r="C805" s="575" t="s">
        <v>2100</v>
      </c>
      <c r="D805" s="576"/>
      <c r="E805" s="50"/>
      <c r="F805" s="50"/>
      <c r="G805" s="87">
        <v>59627.040000000001</v>
      </c>
      <c r="H805" s="87">
        <v>59627.040000000001</v>
      </c>
      <c r="I805" s="87">
        <f t="shared" si="12"/>
        <v>0</v>
      </c>
      <c r="J805" s="16"/>
      <c r="K805" s="317"/>
      <c r="L805" s="317"/>
      <c r="M805" s="67"/>
    </row>
    <row r="806" spans="1:13" x14ac:dyDescent="0.25">
      <c r="A806" s="232">
        <v>800</v>
      </c>
      <c r="B806" s="50" t="s">
        <v>2101</v>
      </c>
      <c r="C806" s="575" t="s">
        <v>2102</v>
      </c>
      <c r="D806" s="576"/>
      <c r="E806" s="50"/>
      <c r="F806" s="50"/>
      <c r="G806" s="87">
        <v>59627.040000000001</v>
      </c>
      <c r="H806" s="87">
        <v>59627.040000000001</v>
      </c>
      <c r="I806" s="87">
        <f t="shared" si="12"/>
        <v>0</v>
      </c>
      <c r="J806" s="16"/>
      <c r="K806" s="317"/>
      <c r="L806" s="317"/>
      <c r="M806" s="67"/>
    </row>
    <row r="807" spans="1:13" x14ac:dyDescent="0.25">
      <c r="A807" s="232">
        <v>801</v>
      </c>
      <c r="B807" s="50" t="s">
        <v>2103</v>
      </c>
      <c r="C807" s="575" t="s">
        <v>2104</v>
      </c>
      <c r="D807" s="576"/>
      <c r="E807" s="50"/>
      <c r="F807" s="50"/>
      <c r="G807" s="87">
        <v>59627.040000000001</v>
      </c>
      <c r="H807" s="87">
        <v>59627.040000000001</v>
      </c>
      <c r="I807" s="87">
        <f t="shared" si="12"/>
        <v>0</v>
      </c>
      <c r="J807" s="16"/>
      <c r="K807" s="317"/>
      <c r="L807" s="317"/>
      <c r="M807" s="67"/>
    </row>
    <row r="808" spans="1:13" x14ac:dyDescent="0.25">
      <c r="A808" s="232">
        <v>802</v>
      </c>
      <c r="B808" s="50" t="s">
        <v>2105</v>
      </c>
      <c r="C808" s="575" t="s">
        <v>2106</v>
      </c>
      <c r="D808" s="576"/>
      <c r="E808" s="50"/>
      <c r="F808" s="50"/>
      <c r="G808" s="87">
        <v>59627.040000000001</v>
      </c>
      <c r="H808" s="87">
        <v>59627.040000000001</v>
      </c>
      <c r="I808" s="87">
        <f t="shared" si="12"/>
        <v>0</v>
      </c>
      <c r="J808" s="16"/>
      <c r="K808" s="317"/>
      <c r="L808" s="317"/>
      <c r="M808" s="67"/>
    </row>
    <row r="809" spans="1:13" ht="21.6" customHeight="1" x14ac:dyDescent="0.25">
      <c r="A809" s="232">
        <v>803</v>
      </c>
      <c r="B809" s="50" t="s">
        <v>2111</v>
      </c>
      <c r="C809" s="563" t="s">
        <v>2112</v>
      </c>
      <c r="D809" s="564"/>
      <c r="E809" s="395"/>
      <c r="F809" s="395"/>
      <c r="G809" s="87">
        <v>47692.480000000003</v>
      </c>
      <c r="H809" s="87">
        <v>29530.28</v>
      </c>
      <c r="I809" s="87">
        <f t="shared" si="12"/>
        <v>18162.200000000004</v>
      </c>
      <c r="J809" s="16"/>
      <c r="K809" s="317"/>
      <c r="L809" s="317"/>
      <c r="M809" s="67"/>
    </row>
    <row r="810" spans="1:13" ht="21.6" customHeight="1" x14ac:dyDescent="0.25">
      <c r="A810" s="452">
        <v>804</v>
      </c>
      <c r="B810" s="50" t="s">
        <v>2113</v>
      </c>
      <c r="C810" s="563" t="s">
        <v>2114</v>
      </c>
      <c r="D810" s="564"/>
      <c r="E810" s="395"/>
      <c r="F810" s="395"/>
      <c r="G810" s="87">
        <v>207428.65</v>
      </c>
      <c r="H810" s="87">
        <v>63276.14</v>
      </c>
      <c r="I810" s="87">
        <f t="shared" si="12"/>
        <v>144152.51</v>
      </c>
      <c r="J810" s="16"/>
      <c r="K810" s="317"/>
      <c r="L810" s="317"/>
      <c r="M810" s="67"/>
    </row>
    <row r="811" spans="1:13" ht="30" customHeight="1" x14ac:dyDescent="0.25">
      <c r="A811" s="452">
        <v>805</v>
      </c>
      <c r="B811" s="50" t="s">
        <v>2115</v>
      </c>
      <c r="C811" s="563" t="s">
        <v>2116</v>
      </c>
      <c r="D811" s="564"/>
      <c r="E811" s="395"/>
      <c r="F811" s="395"/>
      <c r="G811" s="87">
        <v>48364</v>
      </c>
      <c r="H811" s="87">
        <v>19318.5</v>
      </c>
      <c r="I811" s="87">
        <f t="shared" si="12"/>
        <v>29045.5</v>
      </c>
      <c r="J811" s="16"/>
      <c r="K811" s="317"/>
      <c r="L811" s="317"/>
      <c r="M811" s="67"/>
    </row>
    <row r="812" spans="1:13" ht="33.6" customHeight="1" x14ac:dyDescent="0.25">
      <c r="A812" s="232">
        <v>806</v>
      </c>
      <c r="B812" s="50" t="s">
        <v>2117</v>
      </c>
      <c r="C812" s="563" t="s">
        <v>2118</v>
      </c>
      <c r="D812" s="564"/>
      <c r="E812" s="395"/>
      <c r="F812" s="395"/>
      <c r="G812" s="87">
        <v>91960</v>
      </c>
      <c r="H812" s="87">
        <v>36732.6</v>
      </c>
      <c r="I812" s="87">
        <f t="shared" si="12"/>
        <v>55227.4</v>
      </c>
      <c r="J812" s="16"/>
      <c r="K812" s="317"/>
      <c r="L812" s="317"/>
      <c r="M812" s="67"/>
    </row>
    <row r="813" spans="1:13" ht="45.6" customHeight="1" x14ac:dyDescent="0.25">
      <c r="A813" s="232">
        <v>807</v>
      </c>
      <c r="B813" s="50" t="s">
        <v>2119</v>
      </c>
      <c r="C813" s="563" t="s">
        <v>2120</v>
      </c>
      <c r="D813" s="564"/>
      <c r="E813" s="395"/>
      <c r="F813" s="395"/>
      <c r="G813" s="87">
        <v>108990</v>
      </c>
      <c r="H813" s="87">
        <v>43535.519999999997</v>
      </c>
      <c r="I813" s="87">
        <f t="shared" si="12"/>
        <v>65454.48</v>
      </c>
      <c r="J813" s="16"/>
      <c r="K813" s="317"/>
      <c r="L813" s="317"/>
      <c r="M813" s="67"/>
    </row>
    <row r="814" spans="1:13" x14ac:dyDescent="0.25">
      <c r="A814" s="232">
        <v>808</v>
      </c>
      <c r="B814" s="50" t="s">
        <v>2121</v>
      </c>
      <c r="C814" s="563" t="s">
        <v>2122</v>
      </c>
      <c r="D814" s="564"/>
      <c r="E814" s="395"/>
      <c r="F814" s="395"/>
      <c r="G814" s="87">
        <v>2137119.2000000002</v>
      </c>
      <c r="H814" s="87">
        <v>1010897.27</v>
      </c>
      <c r="I814" s="87">
        <f t="shared" si="12"/>
        <v>1126221.9300000002</v>
      </c>
      <c r="J814" s="16"/>
      <c r="K814" s="317"/>
      <c r="L814" s="317"/>
      <c r="M814" s="67"/>
    </row>
    <row r="815" spans="1:13" x14ac:dyDescent="0.25">
      <c r="A815" s="232">
        <v>809</v>
      </c>
      <c r="B815" s="50" t="s">
        <v>2123</v>
      </c>
      <c r="C815" s="563" t="s">
        <v>2124</v>
      </c>
      <c r="D815" s="564"/>
      <c r="E815" s="395"/>
      <c r="F815" s="395"/>
      <c r="G815" s="87">
        <v>1419605.44</v>
      </c>
      <c r="H815" s="87">
        <v>752228.91</v>
      </c>
      <c r="I815" s="87">
        <f t="shared" si="12"/>
        <v>667376.52999999991</v>
      </c>
      <c r="J815" s="16"/>
      <c r="K815" s="317"/>
      <c r="L815" s="317"/>
      <c r="M815" s="67"/>
    </row>
    <row r="816" spans="1:13" ht="14.4" customHeight="1" x14ac:dyDescent="0.25">
      <c r="A816" s="452">
        <v>810</v>
      </c>
      <c r="B816" s="50" t="s">
        <v>2125</v>
      </c>
      <c r="C816" s="563" t="s">
        <v>2126</v>
      </c>
      <c r="D816" s="564"/>
      <c r="E816" s="395"/>
      <c r="F816" s="395"/>
      <c r="G816" s="87">
        <v>15622</v>
      </c>
      <c r="H816" s="87">
        <v>15622</v>
      </c>
      <c r="I816" s="87">
        <f t="shared" si="12"/>
        <v>0</v>
      </c>
      <c r="J816" s="16"/>
      <c r="K816" s="317"/>
      <c r="L816" s="317"/>
      <c r="M816" s="67"/>
    </row>
    <row r="817" spans="1:13" ht="22.95" customHeight="1" x14ac:dyDescent="0.25">
      <c r="A817" s="452">
        <v>811</v>
      </c>
      <c r="B817" s="50" t="s">
        <v>2127</v>
      </c>
      <c r="C817" s="563" t="s">
        <v>2128</v>
      </c>
      <c r="D817" s="564"/>
      <c r="E817" s="395"/>
      <c r="F817" s="395"/>
      <c r="G817" s="87">
        <v>34173</v>
      </c>
      <c r="H817" s="87">
        <v>34173</v>
      </c>
      <c r="I817" s="87">
        <f t="shared" si="12"/>
        <v>0</v>
      </c>
      <c r="J817" s="16"/>
      <c r="K817" s="317"/>
      <c r="L817" s="317"/>
      <c r="M817" s="67"/>
    </row>
    <row r="818" spans="1:13" ht="13.2" customHeight="1" x14ac:dyDescent="0.25">
      <c r="A818" s="232">
        <v>812</v>
      </c>
      <c r="B818" s="50" t="s">
        <v>2129</v>
      </c>
      <c r="C818" s="563" t="s">
        <v>2130</v>
      </c>
      <c r="D818" s="564"/>
      <c r="E818" s="395"/>
      <c r="F818" s="395"/>
      <c r="G818" s="87">
        <v>32697</v>
      </c>
      <c r="H818" s="87">
        <v>32697</v>
      </c>
      <c r="I818" s="87">
        <f t="shared" si="12"/>
        <v>0</v>
      </c>
      <c r="J818" s="16"/>
      <c r="K818" s="317"/>
      <c r="L818" s="317"/>
      <c r="M818" s="67"/>
    </row>
    <row r="819" spans="1:13" x14ac:dyDescent="0.25">
      <c r="A819" s="232">
        <v>813</v>
      </c>
      <c r="B819" s="50" t="s">
        <v>2131</v>
      </c>
      <c r="C819" s="563" t="s">
        <v>2132</v>
      </c>
      <c r="D819" s="564"/>
      <c r="E819" s="395"/>
      <c r="F819" s="395"/>
      <c r="G819" s="87">
        <v>507396</v>
      </c>
      <c r="H819" s="87">
        <v>185179.43</v>
      </c>
      <c r="I819" s="87">
        <f t="shared" si="12"/>
        <v>322216.57</v>
      </c>
      <c r="J819" s="16"/>
      <c r="K819" s="317"/>
      <c r="L819" s="317"/>
      <c r="M819" s="67"/>
    </row>
    <row r="820" spans="1:13" ht="13.2" customHeight="1" x14ac:dyDescent="0.25">
      <c r="A820" s="232">
        <v>814</v>
      </c>
      <c r="B820" s="50" t="s">
        <v>2133</v>
      </c>
      <c r="C820" s="563" t="s">
        <v>2134</v>
      </c>
      <c r="D820" s="564"/>
      <c r="E820" s="395"/>
      <c r="F820" s="395"/>
      <c r="G820" s="87">
        <v>90351.360000000001</v>
      </c>
      <c r="H820" s="87">
        <v>90351.360000000001</v>
      </c>
      <c r="I820" s="87">
        <f t="shared" si="12"/>
        <v>0</v>
      </c>
      <c r="J820" s="16"/>
      <c r="K820" s="317"/>
      <c r="L820" s="317"/>
      <c r="M820" s="67"/>
    </row>
    <row r="821" spans="1:13" ht="30.6" customHeight="1" x14ac:dyDescent="0.25">
      <c r="A821" s="232">
        <v>815</v>
      </c>
      <c r="B821" s="50" t="s">
        <v>2135</v>
      </c>
      <c r="C821" s="563" t="s">
        <v>2136</v>
      </c>
      <c r="D821" s="564"/>
      <c r="E821" s="395"/>
      <c r="F821" s="395"/>
      <c r="G821" s="87">
        <v>70650</v>
      </c>
      <c r="H821" s="87">
        <v>28221.119999999999</v>
      </c>
      <c r="I821" s="87">
        <f t="shared" si="12"/>
        <v>42428.880000000005</v>
      </c>
      <c r="J821" s="16"/>
      <c r="K821" s="317"/>
      <c r="L821" s="317"/>
      <c r="M821" s="67"/>
    </row>
    <row r="822" spans="1:13" ht="32.4" customHeight="1" x14ac:dyDescent="0.25">
      <c r="A822" s="452">
        <v>816</v>
      </c>
      <c r="B822" s="50" t="s">
        <v>2137</v>
      </c>
      <c r="C822" s="563" t="s">
        <v>2138</v>
      </c>
      <c r="D822" s="564"/>
      <c r="E822" s="395"/>
      <c r="F822" s="395"/>
      <c r="G822" s="87">
        <v>116205</v>
      </c>
      <c r="H822" s="87">
        <v>46417.5</v>
      </c>
      <c r="I822" s="87">
        <f t="shared" si="12"/>
        <v>69787.5</v>
      </c>
      <c r="J822" s="16"/>
      <c r="K822" s="317"/>
      <c r="L822" s="317"/>
      <c r="M822" s="67"/>
    </row>
    <row r="823" spans="1:13" ht="22.2" customHeight="1" x14ac:dyDescent="0.25">
      <c r="A823" s="452">
        <v>817</v>
      </c>
      <c r="B823" s="50" t="s">
        <v>2139</v>
      </c>
      <c r="C823" s="563" t="s">
        <v>2140</v>
      </c>
      <c r="D823" s="564"/>
      <c r="E823" s="395"/>
      <c r="F823" s="395"/>
      <c r="G823" s="87">
        <v>17472</v>
      </c>
      <c r="H823" s="87">
        <v>17472</v>
      </c>
      <c r="I823" s="87">
        <f t="shared" si="12"/>
        <v>0</v>
      </c>
      <c r="J823" s="16"/>
      <c r="K823" s="317"/>
      <c r="L823" s="317"/>
      <c r="M823" s="67"/>
    </row>
    <row r="824" spans="1:13" ht="11.4" customHeight="1" x14ac:dyDescent="0.25">
      <c r="A824" s="232">
        <v>818</v>
      </c>
      <c r="B824" s="50" t="s">
        <v>2141</v>
      </c>
      <c r="C824" s="563" t="s">
        <v>7000</v>
      </c>
      <c r="D824" s="564"/>
      <c r="E824" s="395"/>
      <c r="F824" s="395"/>
      <c r="G824" s="87">
        <v>10019520</v>
      </c>
      <c r="H824" s="87">
        <v>4030073.68</v>
      </c>
      <c r="I824" s="87">
        <f t="shared" si="12"/>
        <v>5989446.3200000003</v>
      </c>
      <c r="J824" s="16"/>
      <c r="K824" s="317"/>
      <c r="L824" s="317"/>
      <c r="M824" s="67"/>
    </row>
    <row r="825" spans="1:13" x14ac:dyDescent="0.25">
      <c r="A825" s="232">
        <v>819</v>
      </c>
      <c r="B825" s="50" t="s">
        <v>2142</v>
      </c>
      <c r="C825" s="563" t="s">
        <v>8320</v>
      </c>
      <c r="D825" s="564"/>
      <c r="E825" s="395"/>
      <c r="F825" s="395"/>
      <c r="G825" s="87">
        <v>13400</v>
      </c>
      <c r="H825" s="87">
        <v>13400</v>
      </c>
      <c r="I825" s="87">
        <f t="shared" si="12"/>
        <v>0</v>
      </c>
      <c r="J825" s="16"/>
      <c r="K825" s="317"/>
      <c r="L825" s="317"/>
      <c r="M825" s="67"/>
    </row>
    <row r="826" spans="1:13" x14ac:dyDescent="0.25">
      <c r="A826" s="232">
        <v>820</v>
      </c>
      <c r="B826" s="50" t="s">
        <v>2143</v>
      </c>
      <c r="C826" s="563" t="s">
        <v>8319</v>
      </c>
      <c r="D826" s="564"/>
      <c r="E826" s="395"/>
      <c r="F826" s="395"/>
      <c r="G826" s="87">
        <v>12060</v>
      </c>
      <c r="H826" s="87">
        <v>12060</v>
      </c>
      <c r="I826" s="87">
        <f t="shared" si="12"/>
        <v>0</v>
      </c>
      <c r="J826" s="16"/>
      <c r="K826" s="317"/>
      <c r="L826" s="317"/>
      <c r="M826" s="67"/>
    </row>
    <row r="827" spans="1:13" x14ac:dyDescent="0.25">
      <c r="A827" s="232">
        <v>821</v>
      </c>
      <c r="B827" s="50" t="s">
        <v>2144</v>
      </c>
      <c r="C827" s="563" t="s">
        <v>8317</v>
      </c>
      <c r="D827" s="564"/>
      <c r="E827" s="395"/>
      <c r="F827" s="395"/>
      <c r="G827" s="87">
        <v>10050</v>
      </c>
      <c r="H827" s="87">
        <v>10050</v>
      </c>
      <c r="I827" s="87">
        <f t="shared" si="12"/>
        <v>0</v>
      </c>
      <c r="J827" s="16"/>
      <c r="K827" s="317"/>
      <c r="L827" s="317"/>
      <c r="M827" s="67"/>
    </row>
    <row r="828" spans="1:13" x14ac:dyDescent="0.25">
      <c r="A828" s="452">
        <v>822</v>
      </c>
      <c r="B828" s="50" t="s">
        <v>2145</v>
      </c>
      <c r="C828" s="563" t="s">
        <v>8321</v>
      </c>
      <c r="D828" s="564"/>
      <c r="E828" s="395"/>
      <c r="F828" s="395"/>
      <c r="G828" s="87">
        <v>205219</v>
      </c>
      <c r="H828" s="87">
        <v>205219</v>
      </c>
      <c r="I828" s="87">
        <f t="shared" si="12"/>
        <v>0</v>
      </c>
      <c r="J828" s="16"/>
      <c r="K828" s="317"/>
      <c r="L828" s="317"/>
      <c r="M828" s="67"/>
    </row>
    <row r="829" spans="1:13" x14ac:dyDescent="0.25">
      <c r="A829" s="452">
        <v>823</v>
      </c>
      <c r="B829" s="50" t="s">
        <v>2146</v>
      </c>
      <c r="C829" s="563" t="s">
        <v>8318</v>
      </c>
      <c r="D829" s="564"/>
      <c r="E829" s="395"/>
      <c r="F829" s="395"/>
      <c r="G829" s="87">
        <v>10050</v>
      </c>
      <c r="H829" s="87">
        <v>10050</v>
      </c>
      <c r="I829" s="87">
        <f t="shared" si="12"/>
        <v>0</v>
      </c>
      <c r="J829" s="16"/>
      <c r="K829" s="317"/>
      <c r="L829" s="317"/>
      <c r="M829" s="67"/>
    </row>
    <row r="830" spans="1:13" x14ac:dyDescent="0.25">
      <c r="A830" s="232">
        <v>824</v>
      </c>
      <c r="B830" s="50" t="s">
        <v>2147</v>
      </c>
      <c r="C830" s="563" t="s">
        <v>2148</v>
      </c>
      <c r="D830" s="564"/>
      <c r="E830" s="395"/>
      <c r="F830" s="395"/>
      <c r="G830" s="87">
        <v>57600</v>
      </c>
      <c r="H830" s="87">
        <v>33205.32</v>
      </c>
      <c r="I830" s="87">
        <f t="shared" si="12"/>
        <v>24394.68</v>
      </c>
      <c r="J830" s="16"/>
      <c r="K830" s="317"/>
      <c r="L830" s="317"/>
      <c r="M830" s="67"/>
    </row>
    <row r="831" spans="1:13" x14ac:dyDescent="0.25">
      <c r="A831" s="232">
        <v>825</v>
      </c>
      <c r="B831" s="50" t="s">
        <v>2149</v>
      </c>
      <c r="C831" s="563" t="s">
        <v>2150</v>
      </c>
      <c r="D831" s="564"/>
      <c r="E831" s="395"/>
      <c r="F831" s="395"/>
      <c r="G831" s="87">
        <v>187200</v>
      </c>
      <c r="H831" s="87">
        <v>74776.320000000007</v>
      </c>
      <c r="I831" s="87">
        <f t="shared" si="12"/>
        <v>112423.67999999999</v>
      </c>
      <c r="J831" s="16"/>
      <c r="K831" s="317"/>
      <c r="L831" s="317"/>
      <c r="M831" s="67"/>
    </row>
    <row r="832" spans="1:13" x14ac:dyDescent="0.25">
      <c r="A832" s="232">
        <v>826</v>
      </c>
      <c r="B832" s="50" t="s">
        <v>2151</v>
      </c>
      <c r="C832" s="563" t="s">
        <v>2152</v>
      </c>
      <c r="D832" s="564"/>
      <c r="E832" s="395"/>
      <c r="F832" s="395"/>
      <c r="G832" s="87">
        <v>229440</v>
      </c>
      <c r="H832" s="87">
        <v>132267.42000000001</v>
      </c>
      <c r="I832" s="87">
        <f t="shared" si="12"/>
        <v>97172.579999999987</v>
      </c>
      <c r="J832" s="16"/>
      <c r="K832" s="317"/>
      <c r="L832" s="317"/>
      <c r="M832" s="67"/>
    </row>
    <row r="833" spans="1:14" x14ac:dyDescent="0.25">
      <c r="A833" s="232">
        <v>827</v>
      </c>
      <c r="B833" s="50" t="s">
        <v>2153</v>
      </c>
      <c r="C833" s="563" t="s">
        <v>2154</v>
      </c>
      <c r="D833" s="564"/>
      <c r="E833" s="395"/>
      <c r="F833" s="395"/>
      <c r="G833" s="87">
        <v>182650</v>
      </c>
      <c r="H833" s="87">
        <v>109758.24</v>
      </c>
      <c r="I833" s="87">
        <f t="shared" si="12"/>
        <v>72891.759999999995</v>
      </c>
      <c r="J833" s="16"/>
      <c r="K833" s="317"/>
      <c r="L833" s="317"/>
      <c r="M833" s="67"/>
    </row>
    <row r="834" spans="1:14" ht="20.399999999999999" customHeight="1" x14ac:dyDescent="0.25">
      <c r="A834" s="452">
        <v>828</v>
      </c>
      <c r="B834" s="50" t="s">
        <v>2155</v>
      </c>
      <c r="C834" s="563" t="s">
        <v>2156</v>
      </c>
      <c r="D834" s="564"/>
      <c r="E834" s="395"/>
      <c r="F834" s="395"/>
      <c r="G834" s="87">
        <v>173665.8</v>
      </c>
      <c r="H834" s="87">
        <v>42788.03</v>
      </c>
      <c r="I834" s="87">
        <f t="shared" si="12"/>
        <v>130877.76999999999</v>
      </c>
      <c r="J834" s="16"/>
      <c r="K834" s="317"/>
      <c r="L834" s="317"/>
      <c r="M834" s="67"/>
    </row>
    <row r="835" spans="1:14" ht="11.4" customHeight="1" x14ac:dyDescent="0.25">
      <c r="A835" s="452">
        <v>829</v>
      </c>
      <c r="B835" s="50" t="s">
        <v>2157</v>
      </c>
      <c r="C835" s="563" t="s">
        <v>2158</v>
      </c>
      <c r="D835" s="564"/>
      <c r="E835" s="395"/>
      <c r="F835" s="395"/>
      <c r="G835" s="87">
        <v>317616.64000000001</v>
      </c>
      <c r="H835" s="87">
        <v>0</v>
      </c>
      <c r="I835" s="87">
        <f t="shared" si="12"/>
        <v>317616.64000000001</v>
      </c>
      <c r="J835" s="16"/>
      <c r="K835" s="317"/>
      <c r="L835" s="317"/>
      <c r="M835" s="67"/>
    </row>
    <row r="836" spans="1:14" ht="19.95" customHeight="1" x14ac:dyDescent="0.25">
      <c r="A836" s="232">
        <v>830</v>
      </c>
      <c r="B836" s="50" t="s">
        <v>2159</v>
      </c>
      <c r="C836" s="563" t="s">
        <v>2160</v>
      </c>
      <c r="D836" s="564"/>
      <c r="E836" s="395"/>
      <c r="F836" s="395"/>
      <c r="G836" s="87">
        <v>35981.440000000002</v>
      </c>
      <c r="H836" s="87">
        <v>32383.15</v>
      </c>
      <c r="I836" s="87">
        <f t="shared" si="12"/>
        <v>3598.2900000000009</v>
      </c>
      <c r="J836" s="16"/>
      <c r="K836" s="317"/>
      <c r="L836" s="317"/>
      <c r="M836" s="67"/>
    </row>
    <row r="837" spans="1:14" ht="20.399999999999999" customHeight="1" x14ac:dyDescent="0.25">
      <c r="A837" s="232">
        <v>831</v>
      </c>
      <c r="B837" s="50" t="s">
        <v>2161</v>
      </c>
      <c r="C837" s="563" t="s">
        <v>2162</v>
      </c>
      <c r="D837" s="564"/>
      <c r="E837" s="395"/>
      <c r="F837" s="395"/>
      <c r="G837" s="87">
        <v>77818.399999999994</v>
      </c>
      <c r="H837" s="87">
        <v>77818.399999999994</v>
      </c>
      <c r="I837" s="87">
        <f t="shared" si="12"/>
        <v>0</v>
      </c>
      <c r="J837" s="16"/>
      <c r="K837" s="317"/>
      <c r="L837" s="317"/>
      <c r="M837" s="67"/>
    </row>
    <row r="838" spans="1:14" x14ac:dyDescent="0.25">
      <c r="A838" s="232">
        <v>832</v>
      </c>
      <c r="B838" s="50" t="s">
        <v>2163</v>
      </c>
      <c r="C838" s="563" t="s">
        <v>2164</v>
      </c>
      <c r="D838" s="564"/>
      <c r="E838" s="395"/>
      <c r="F838" s="395"/>
      <c r="G838" s="87">
        <v>36060.639999999999</v>
      </c>
      <c r="H838" s="87">
        <v>32453.42</v>
      </c>
      <c r="I838" s="87">
        <f t="shared" si="12"/>
        <v>3607.2200000000012</v>
      </c>
      <c r="J838" s="16"/>
      <c r="K838" s="317"/>
      <c r="L838" s="317"/>
      <c r="M838" s="67"/>
      <c r="N838" s="311" t="s">
        <v>2337</v>
      </c>
    </row>
    <row r="839" spans="1:14" ht="24" customHeight="1" x14ac:dyDescent="0.25">
      <c r="A839" s="232">
        <v>833</v>
      </c>
      <c r="B839" s="50" t="s">
        <v>2165</v>
      </c>
      <c r="C839" s="563" t="s">
        <v>2166</v>
      </c>
      <c r="D839" s="564"/>
      <c r="E839" s="395"/>
      <c r="F839" s="395"/>
      <c r="G839" s="87">
        <v>116209.28</v>
      </c>
      <c r="H839" s="87">
        <v>116209.28</v>
      </c>
      <c r="I839" s="87">
        <f t="shared" si="12"/>
        <v>0</v>
      </c>
      <c r="J839" s="16"/>
      <c r="K839" s="317"/>
      <c r="L839" s="317"/>
      <c r="M839" s="67"/>
    </row>
    <row r="840" spans="1:14" ht="21" customHeight="1" x14ac:dyDescent="0.25">
      <c r="A840" s="452">
        <v>834</v>
      </c>
      <c r="B840" s="50" t="s">
        <v>2167</v>
      </c>
      <c r="C840" s="563" t="s">
        <v>2168</v>
      </c>
      <c r="D840" s="564"/>
      <c r="E840" s="395"/>
      <c r="F840" s="395"/>
      <c r="G840" s="87">
        <v>185329.76</v>
      </c>
      <c r="H840" s="87">
        <v>185329.76</v>
      </c>
      <c r="I840" s="87">
        <f t="shared" si="12"/>
        <v>0</v>
      </c>
      <c r="J840" s="16"/>
      <c r="K840" s="317"/>
      <c r="L840" s="317"/>
      <c r="M840" s="67"/>
    </row>
    <row r="841" spans="1:14" ht="12" customHeight="1" x14ac:dyDescent="0.25">
      <c r="A841" s="452">
        <v>835</v>
      </c>
      <c r="B841" s="50" t="s">
        <v>2169</v>
      </c>
      <c r="C841" s="563" t="s">
        <v>2170</v>
      </c>
      <c r="D841" s="564"/>
      <c r="E841" s="395"/>
      <c r="F841" s="395"/>
      <c r="G841" s="87">
        <v>62942.46</v>
      </c>
      <c r="H841" s="87">
        <v>62942.46</v>
      </c>
      <c r="I841" s="87">
        <f t="shared" si="12"/>
        <v>0</v>
      </c>
      <c r="J841" s="16"/>
      <c r="K841" s="317"/>
      <c r="L841" s="317"/>
      <c r="M841" s="67"/>
    </row>
    <row r="842" spans="1:14" ht="22.95" customHeight="1" x14ac:dyDescent="0.25">
      <c r="A842" s="232">
        <v>836</v>
      </c>
      <c r="B842" s="50" t="s">
        <v>2171</v>
      </c>
      <c r="C842" s="563" t="s">
        <v>2172</v>
      </c>
      <c r="D842" s="564"/>
      <c r="E842" s="395"/>
      <c r="F842" s="395"/>
      <c r="G842" s="87">
        <v>3921428.82</v>
      </c>
      <c r="H842" s="87">
        <v>1163626.04</v>
      </c>
      <c r="I842" s="87">
        <f t="shared" ref="I842:I905" si="13">G842-H842</f>
        <v>2757802.78</v>
      </c>
      <c r="J842" s="16"/>
      <c r="K842" s="317"/>
      <c r="L842" s="317"/>
      <c r="M842" s="67"/>
    </row>
    <row r="843" spans="1:14" ht="21.6" customHeight="1" x14ac:dyDescent="0.25">
      <c r="A843" s="232">
        <v>837</v>
      </c>
      <c r="B843" s="50" t="s">
        <v>2173</v>
      </c>
      <c r="C843" s="563" t="s">
        <v>6920</v>
      </c>
      <c r="D843" s="564"/>
      <c r="E843" s="395"/>
      <c r="F843" s="395"/>
      <c r="G843" s="87">
        <v>11759</v>
      </c>
      <c r="H843" s="87">
        <v>11759</v>
      </c>
      <c r="I843" s="87">
        <f t="shared" si="13"/>
        <v>0</v>
      </c>
      <c r="J843" s="16"/>
      <c r="K843" s="317"/>
      <c r="L843" s="317"/>
      <c r="M843" s="67"/>
    </row>
    <row r="844" spans="1:14" ht="20.399999999999999" customHeight="1" x14ac:dyDescent="0.25">
      <c r="A844" s="232">
        <v>838</v>
      </c>
      <c r="B844" s="50" t="s">
        <v>2174</v>
      </c>
      <c r="C844" s="563" t="s">
        <v>2175</v>
      </c>
      <c r="D844" s="564"/>
      <c r="E844" s="395"/>
      <c r="F844" s="395"/>
      <c r="G844" s="87">
        <v>30653</v>
      </c>
      <c r="H844" s="87">
        <v>30653</v>
      </c>
      <c r="I844" s="87">
        <f t="shared" si="13"/>
        <v>0</v>
      </c>
      <c r="J844" s="16"/>
      <c r="K844" s="317"/>
      <c r="L844" s="317"/>
      <c r="M844" s="67"/>
    </row>
    <row r="845" spans="1:14" ht="36" customHeight="1" x14ac:dyDescent="0.25">
      <c r="A845" s="232">
        <v>839</v>
      </c>
      <c r="B845" s="50" t="s">
        <v>2176</v>
      </c>
      <c r="C845" s="563" t="s">
        <v>2177</v>
      </c>
      <c r="D845" s="564"/>
      <c r="E845" s="395"/>
      <c r="F845" s="395"/>
      <c r="G845" s="87">
        <v>141062</v>
      </c>
      <c r="H845" s="87">
        <v>45051.3</v>
      </c>
      <c r="I845" s="87">
        <f t="shared" si="13"/>
        <v>96010.7</v>
      </c>
      <c r="J845" s="16"/>
      <c r="K845" s="317"/>
      <c r="L845" s="317"/>
      <c r="M845" s="67"/>
    </row>
    <row r="846" spans="1:14" ht="31.95" customHeight="1" x14ac:dyDescent="0.25">
      <c r="A846" s="452">
        <v>840</v>
      </c>
      <c r="B846" s="50" t="s">
        <v>2178</v>
      </c>
      <c r="C846" s="563" t="s">
        <v>2179</v>
      </c>
      <c r="D846" s="564"/>
      <c r="E846" s="395"/>
      <c r="F846" s="395"/>
      <c r="G846" s="87">
        <v>25431</v>
      </c>
      <c r="H846" s="87">
        <v>25431</v>
      </c>
      <c r="I846" s="87">
        <f t="shared" si="13"/>
        <v>0</v>
      </c>
      <c r="J846" s="16"/>
      <c r="K846" s="317"/>
      <c r="L846" s="317"/>
      <c r="M846" s="67"/>
    </row>
    <row r="847" spans="1:14" ht="22.2" customHeight="1" x14ac:dyDescent="0.25">
      <c r="A847" s="452">
        <v>841</v>
      </c>
      <c r="B847" s="50" t="s">
        <v>2180</v>
      </c>
      <c r="C847" s="563" t="s">
        <v>2181</v>
      </c>
      <c r="D847" s="564"/>
      <c r="E847" s="395"/>
      <c r="F847" s="395"/>
      <c r="G847" s="87">
        <v>214208</v>
      </c>
      <c r="H847" s="87">
        <v>197081.95</v>
      </c>
      <c r="I847" s="87">
        <f t="shared" si="13"/>
        <v>17126.049999999988</v>
      </c>
      <c r="J847" s="16"/>
      <c r="K847" s="317"/>
      <c r="L847" s="317"/>
      <c r="M847" s="67"/>
    </row>
    <row r="848" spans="1:14" ht="21" customHeight="1" x14ac:dyDescent="0.25">
      <c r="A848" s="232">
        <v>842</v>
      </c>
      <c r="B848" s="50" t="s">
        <v>2182</v>
      </c>
      <c r="C848" s="563" t="s">
        <v>2183</v>
      </c>
      <c r="D848" s="564"/>
      <c r="E848" s="395"/>
      <c r="F848" s="395"/>
      <c r="G848" s="87">
        <v>2050000</v>
      </c>
      <c r="H848" s="87">
        <v>1378055.69</v>
      </c>
      <c r="I848" s="87">
        <f t="shared" si="13"/>
        <v>671944.31</v>
      </c>
      <c r="J848" s="16"/>
      <c r="K848" s="317"/>
      <c r="L848" s="317"/>
      <c r="M848" s="67"/>
    </row>
    <row r="849" spans="1:13" ht="20.399999999999999" customHeight="1" x14ac:dyDescent="0.25">
      <c r="A849" s="232">
        <v>843</v>
      </c>
      <c r="B849" s="50" t="s">
        <v>2184</v>
      </c>
      <c r="C849" s="563" t="s">
        <v>2185</v>
      </c>
      <c r="D849" s="564"/>
      <c r="E849" s="395"/>
      <c r="F849" s="395"/>
      <c r="G849" s="87">
        <v>326111.40000000002</v>
      </c>
      <c r="H849" s="87">
        <v>326111.40000000002</v>
      </c>
      <c r="I849" s="87">
        <f t="shared" si="13"/>
        <v>0</v>
      </c>
      <c r="J849" s="16"/>
      <c r="K849" s="317"/>
      <c r="L849" s="317"/>
      <c r="M849" s="67"/>
    </row>
    <row r="850" spans="1:13" ht="23.4" customHeight="1" x14ac:dyDescent="0.25">
      <c r="A850" s="232">
        <v>844</v>
      </c>
      <c r="B850" s="50" t="s">
        <v>2186</v>
      </c>
      <c r="C850" s="563" t="s">
        <v>2185</v>
      </c>
      <c r="D850" s="564"/>
      <c r="E850" s="395"/>
      <c r="F850" s="395"/>
      <c r="G850" s="87">
        <v>12078.25</v>
      </c>
      <c r="H850" s="87">
        <v>12078.25</v>
      </c>
      <c r="I850" s="87">
        <f t="shared" si="13"/>
        <v>0</v>
      </c>
      <c r="J850" s="16"/>
      <c r="K850" s="317"/>
      <c r="L850" s="317"/>
      <c r="M850" s="67"/>
    </row>
    <row r="851" spans="1:13" ht="23.4" customHeight="1" x14ac:dyDescent="0.25">
      <c r="A851" s="232">
        <v>845</v>
      </c>
      <c r="B851" s="50" t="s">
        <v>2187</v>
      </c>
      <c r="C851" s="563" t="s">
        <v>2188</v>
      </c>
      <c r="D851" s="564"/>
      <c r="E851" s="395"/>
      <c r="F851" s="395"/>
      <c r="G851" s="87">
        <v>47325</v>
      </c>
      <c r="H851" s="87">
        <v>11878.5</v>
      </c>
      <c r="I851" s="87">
        <f t="shared" si="13"/>
        <v>35446.5</v>
      </c>
      <c r="J851" s="16"/>
      <c r="K851" s="317"/>
      <c r="L851" s="317"/>
      <c r="M851" s="67"/>
    </row>
    <row r="852" spans="1:13" ht="20.399999999999999" customHeight="1" x14ac:dyDescent="0.25">
      <c r="A852" s="452">
        <v>846</v>
      </c>
      <c r="B852" s="50" t="s">
        <v>2189</v>
      </c>
      <c r="C852" s="563" t="s">
        <v>2190</v>
      </c>
      <c r="D852" s="564"/>
      <c r="E852" s="395"/>
      <c r="F852" s="395"/>
      <c r="G852" s="87">
        <v>47325</v>
      </c>
      <c r="H852" s="87">
        <v>11878.5</v>
      </c>
      <c r="I852" s="87">
        <f t="shared" si="13"/>
        <v>35446.5</v>
      </c>
      <c r="J852" s="16"/>
      <c r="K852" s="317"/>
      <c r="L852" s="317"/>
      <c r="M852" s="67"/>
    </row>
    <row r="853" spans="1:13" ht="21" customHeight="1" x14ac:dyDescent="0.25">
      <c r="A853" s="452">
        <v>847</v>
      </c>
      <c r="B853" s="50" t="s">
        <v>2191</v>
      </c>
      <c r="C853" s="563" t="s">
        <v>2192</v>
      </c>
      <c r="D853" s="564"/>
      <c r="E853" s="395"/>
      <c r="F853" s="395"/>
      <c r="G853" s="87">
        <v>47325</v>
      </c>
      <c r="H853" s="87">
        <v>12275.28</v>
      </c>
      <c r="I853" s="87">
        <f t="shared" si="13"/>
        <v>35049.72</v>
      </c>
      <c r="J853" s="16"/>
      <c r="K853" s="317"/>
      <c r="L853" s="317"/>
      <c r="M853" s="67"/>
    </row>
    <row r="854" spans="1:13" ht="19.95" customHeight="1" x14ac:dyDescent="0.25">
      <c r="A854" s="232">
        <v>848</v>
      </c>
      <c r="B854" s="50" t="s">
        <v>2193</v>
      </c>
      <c r="C854" s="563" t="s">
        <v>2194</v>
      </c>
      <c r="D854" s="564"/>
      <c r="E854" s="395"/>
      <c r="F854" s="395"/>
      <c r="G854" s="87">
        <v>47325</v>
      </c>
      <c r="H854" s="87">
        <v>12275.28</v>
      </c>
      <c r="I854" s="87">
        <f t="shared" si="13"/>
        <v>35049.72</v>
      </c>
      <c r="J854" s="16"/>
      <c r="K854" s="317"/>
      <c r="L854" s="317"/>
      <c r="M854" s="67"/>
    </row>
    <row r="855" spans="1:13" ht="20.399999999999999" customHeight="1" x14ac:dyDescent="0.25">
      <c r="A855" s="232">
        <v>849</v>
      </c>
      <c r="B855" s="50" t="s">
        <v>2195</v>
      </c>
      <c r="C855" s="563" t="s">
        <v>2196</v>
      </c>
      <c r="D855" s="564"/>
      <c r="E855" s="395"/>
      <c r="F855" s="395"/>
      <c r="G855" s="87">
        <v>47325</v>
      </c>
      <c r="H855" s="87">
        <v>12275.28</v>
      </c>
      <c r="I855" s="87">
        <f t="shared" si="13"/>
        <v>35049.72</v>
      </c>
      <c r="J855" s="16"/>
      <c r="K855" s="317"/>
      <c r="L855" s="317"/>
      <c r="M855" s="67"/>
    </row>
    <row r="856" spans="1:13" x14ac:dyDescent="0.25">
      <c r="A856" s="232">
        <v>850</v>
      </c>
      <c r="B856" s="50" t="s">
        <v>2197</v>
      </c>
      <c r="C856" s="563" t="s">
        <v>2198</v>
      </c>
      <c r="D856" s="564"/>
      <c r="E856" s="395"/>
      <c r="F856" s="395"/>
      <c r="G856" s="87">
        <v>47325</v>
      </c>
      <c r="H856" s="87">
        <v>12275.28</v>
      </c>
      <c r="I856" s="87">
        <f t="shared" si="13"/>
        <v>35049.72</v>
      </c>
      <c r="J856" s="16"/>
      <c r="K856" s="317"/>
      <c r="L856" s="317"/>
      <c r="M856" s="67"/>
    </row>
    <row r="857" spans="1:13" x14ac:dyDescent="0.25">
      <c r="A857" s="232">
        <v>851</v>
      </c>
      <c r="B857" s="50" t="s">
        <v>2199</v>
      </c>
      <c r="C857" s="563" t="s">
        <v>2200</v>
      </c>
      <c r="D857" s="564"/>
      <c r="E857" s="395"/>
      <c r="F857" s="395"/>
      <c r="G857" s="87">
        <v>47325</v>
      </c>
      <c r="H857" s="87">
        <v>12275.28</v>
      </c>
      <c r="I857" s="87">
        <f t="shared" si="13"/>
        <v>35049.72</v>
      </c>
      <c r="J857" s="16"/>
      <c r="K857" s="317"/>
      <c r="L857" s="317"/>
      <c r="M857" s="67"/>
    </row>
    <row r="858" spans="1:13" x14ac:dyDescent="0.25">
      <c r="A858" s="452">
        <v>852</v>
      </c>
      <c r="B858" s="50" t="s">
        <v>2201</v>
      </c>
      <c r="C858" s="563" t="s">
        <v>2202</v>
      </c>
      <c r="D858" s="564"/>
      <c r="E858" s="395"/>
      <c r="F858" s="395"/>
      <c r="G858" s="87">
        <v>47325</v>
      </c>
      <c r="H858" s="87">
        <v>12275.28</v>
      </c>
      <c r="I858" s="87">
        <f t="shared" si="13"/>
        <v>35049.72</v>
      </c>
      <c r="J858" s="16"/>
      <c r="K858" s="317"/>
      <c r="L858" s="317"/>
      <c r="M858" s="67"/>
    </row>
    <row r="859" spans="1:13" x14ac:dyDescent="0.25">
      <c r="A859" s="452">
        <v>853</v>
      </c>
      <c r="B859" s="50" t="s">
        <v>2203</v>
      </c>
      <c r="C859" s="563" t="s">
        <v>2204</v>
      </c>
      <c r="D859" s="564"/>
      <c r="E859" s="395"/>
      <c r="F859" s="395"/>
      <c r="G859" s="87">
        <v>47325</v>
      </c>
      <c r="H859" s="87">
        <v>12275.28</v>
      </c>
      <c r="I859" s="87">
        <f t="shared" si="13"/>
        <v>35049.72</v>
      </c>
      <c r="J859" s="16"/>
      <c r="K859" s="317"/>
      <c r="L859" s="317"/>
      <c r="M859" s="67"/>
    </row>
    <row r="860" spans="1:13" x14ac:dyDescent="0.25">
      <c r="A860" s="232">
        <v>854</v>
      </c>
      <c r="B860" s="50" t="s">
        <v>2205</v>
      </c>
      <c r="C860" s="563" t="s">
        <v>2206</v>
      </c>
      <c r="D860" s="564"/>
      <c r="E860" s="395"/>
      <c r="F860" s="395"/>
      <c r="G860" s="87">
        <v>47325</v>
      </c>
      <c r="H860" s="87">
        <v>12275.28</v>
      </c>
      <c r="I860" s="87">
        <f t="shared" si="13"/>
        <v>35049.72</v>
      </c>
      <c r="J860" s="16"/>
      <c r="K860" s="317"/>
      <c r="L860" s="317"/>
      <c r="M860" s="67"/>
    </row>
    <row r="861" spans="1:13" ht="19.95" customHeight="1" x14ac:dyDescent="0.25">
      <c r="A861" s="232">
        <v>855</v>
      </c>
      <c r="B861" s="50" t="s">
        <v>2207</v>
      </c>
      <c r="C861" s="563" t="s">
        <v>2208</v>
      </c>
      <c r="D861" s="564"/>
      <c r="E861" s="395"/>
      <c r="F861" s="395"/>
      <c r="G861" s="87">
        <v>47325</v>
      </c>
      <c r="H861" s="87">
        <v>12275.28</v>
      </c>
      <c r="I861" s="87">
        <f t="shared" si="13"/>
        <v>35049.72</v>
      </c>
      <c r="J861" s="16"/>
      <c r="K861" s="317"/>
      <c r="L861" s="317"/>
      <c r="M861" s="67"/>
    </row>
    <row r="862" spans="1:13" ht="23.4" customHeight="1" x14ac:dyDescent="0.25">
      <c r="A862" s="232">
        <v>856</v>
      </c>
      <c r="B862" s="50" t="s">
        <v>2209</v>
      </c>
      <c r="C862" s="563" t="s">
        <v>2210</v>
      </c>
      <c r="D862" s="564"/>
      <c r="E862" s="395"/>
      <c r="F862" s="395"/>
      <c r="G862" s="87">
        <v>47325</v>
      </c>
      <c r="H862" s="87">
        <v>12275.28</v>
      </c>
      <c r="I862" s="87">
        <f t="shared" si="13"/>
        <v>35049.72</v>
      </c>
      <c r="J862" s="16"/>
      <c r="K862" s="317"/>
      <c r="L862" s="317"/>
      <c r="M862" s="67"/>
    </row>
    <row r="863" spans="1:13" ht="20.399999999999999" customHeight="1" x14ac:dyDescent="0.25">
      <c r="A863" s="232">
        <v>857</v>
      </c>
      <c r="B863" s="50" t="s">
        <v>2211</v>
      </c>
      <c r="C863" s="563" t="s">
        <v>2212</v>
      </c>
      <c r="D863" s="564"/>
      <c r="E863" s="395"/>
      <c r="F863" s="395"/>
      <c r="G863" s="87">
        <v>47330</v>
      </c>
      <c r="H863" s="87">
        <v>12276.76</v>
      </c>
      <c r="I863" s="87">
        <f t="shared" si="13"/>
        <v>35053.24</v>
      </c>
      <c r="J863" s="16"/>
      <c r="K863" s="317"/>
      <c r="L863" s="317"/>
      <c r="M863" s="67"/>
    </row>
    <row r="864" spans="1:13" ht="20.399999999999999" customHeight="1" x14ac:dyDescent="0.25">
      <c r="A864" s="452">
        <v>858</v>
      </c>
      <c r="B864" s="50" t="s">
        <v>2213</v>
      </c>
      <c r="C864" s="563" t="s">
        <v>2214</v>
      </c>
      <c r="D864" s="564"/>
      <c r="E864" s="395"/>
      <c r="F864" s="395"/>
      <c r="G864" s="87">
        <v>47325</v>
      </c>
      <c r="H864" s="87">
        <v>12275.28</v>
      </c>
      <c r="I864" s="87">
        <f t="shared" si="13"/>
        <v>35049.72</v>
      </c>
      <c r="J864" s="16"/>
      <c r="K864" s="317"/>
      <c r="L864" s="317"/>
      <c r="M864" s="67"/>
    </row>
    <row r="865" spans="1:13" ht="22.95" customHeight="1" x14ac:dyDescent="0.25">
      <c r="A865" s="452">
        <v>859</v>
      </c>
      <c r="B865" s="50" t="s">
        <v>2215</v>
      </c>
      <c r="C865" s="563" t="s">
        <v>2216</v>
      </c>
      <c r="D865" s="564"/>
      <c r="E865" s="395"/>
      <c r="F865" s="395"/>
      <c r="G865" s="87">
        <v>47325</v>
      </c>
      <c r="H865" s="87">
        <v>12275.28</v>
      </c>
      <c r="I865" s="87">
        <f t="shared" si="13"/>
        <v>35049.72</v>
      </c>
      <c r="J865" s="16"/>
      <c r="K865" s="317"/>
      <c r="L865" s="317"/>
      <c r="M865" s="67"/>
    </row>
    <row r="866" spans="1:13" ht="22.95" customHeight="1" x14ac:dyDescent="0.25">
      <c r="A866" s="232">
        <v>860</v>
      </c>
      <c r="B866" s="50" t="s">
        <v>2217</v>
      </c>
      <c r="C866" s="563" t="s">
        <v>2218</v>
      </c>
      <c r="D866" s="564"/>
      <c r="E866" s="395"/>
      <c r="F866" s="395"/>
      <c r="G866" s="87">
        <v>47325</v>
      </c>
      <c r="H866" s="87">
        <v>12275.28</v>
      </c>
      <c r="I866" s="87">
        <f t="shared" si="13"/>
        <v>35049.72</v>
      </c>
      <c r="J866" s="16"/>
      <c r="K866" s="317"/>
      <c r="L866" s="317"/>
      <c r="M866" s="67"/>
    </row>
    <row r="867" spans="1:13" ht="21.6" customHeight="1" x14ac:dyDescent="0.25">
      <c r="A867" s="232">
        <v>861</v>
      </c>
      <c r="B867" s="50" t="s">
        <v>2219</v>
      </c>
      <c r="C867" s="563" t="s">
        <v>2220</v>
      </c>
      <c r="D867" s="564"/>
      <c r="E867" s="395"/>
      <c r="F867" s="395"/>
      <c r="G867" s="87">
        <v>47325</v>
      </c>
      <c r="H867" s="87">
        <v>12275.28</v>
      </c>
      <c r="I867" s="87">
        <f t="shared" si="13"/>
        <v>35049.72</v>
      </c>
      <c r="J867" s="16"/>
      <c r="K867" s="317"/>
      <c r="L867" s="317"/>
      <c r="M867" s="67"/>
    </row>
    <row r="868" spans="1:13" ht="21.6" customHeight="1" x14ac:dyDescent="0.25">
      <c r="A868" s="232">
        <v>862</v>
      </c>
      <c r="B868" s="50" t="s">
        <v>2221</v>
      </c>
      <c r="C868" s="563" t="s">
        <v>2222</v>
      </c>
      <c r="D868" s="564"/>
      <c r="E868" s="395"/>
      <c r="F868" s="395"/>
      <c r="G868" s="87">
        <v>47325</v>
      </c>
      <c r="H868" s="87">
        <v>11878.5</v>
      </c>
      <c r="I868" s="87">
        <f t="shared" si="13"/>
        <v>35446.5</v>
      </c>
      <c r="J868" s="16"/>
      <c r="K868" s="317"/>
      <c r="L868" s="317"/>
      <c r="M868" s="67"/>
    </row>
    <row r="869" spans="1:13" x14ac:dyDescent="0.25">
      <c r="A869" s="232">
        <v>863</v>
      </c>
      <c r="B869" s="50" t="s">
        <v>2223</v>
      </c>
      <c r="C869" s="563" t="s">
        <v>2224</v>
      </c>
      <c r="D869" s="564"/>
      <c r="E869" s="395"/>
      <c r="F869" s="395"/>
      <c r="G869" s="87">
        <v>47325</v>
      </c>
      <c r="H869" s="87">
        <v>12275.28</v>
      </c>
      <c r="I869" s="87">
        <f t="shared" si="13"/>
        <v>35049.72</v>
      </c>
      <c r="J869" s="16"/>
      <c r="K869" s="317"/>
      <c r="L869" s="317"/>
      <c r="M869" s="67"/>
    </row>
    <row r="870" spans="1:13" ht="22.95" customHeight="1" x14ac:dyDescent="0.25">
      <c r="A870" s="452">
        <v>864</v>
      </c>
      <c r="B870" s="50" t="s">
        <v>2225</v>
      </c>
      <c r="C870" s="563" t="s">
        <v>2226</v>
      </c>
      <c r="D870" s="564"/>
      <c r="E870" s="395"/>
      <c r="F870" s="395"/>
      <c r="G870" s="87">
        <v>47325</v>
      </c>
      <c r="H870" s="87">
        <v>12275.28</v>
      </c>
      <c r="I870" s="87">
        <f t="shared" si="13"/>
        <v>35049.72</v>
      </c>
      <c r="J870" s="16"/>
      <c r="K870" s="317"/>
      <c r="L870" s="317"/>
      <c r="M870" s="67"/>
    </row>
    <row r="871" spans="1:13" ht="21" customHeight="1" x14ac:dyDescent="0.25">
      <c r="A871" s="452">
        <v>865</v>
      </c>
      <c r="B871" s="50" t="s">
        <v>2227</v>
      </c>
      <c r="C871" s="563" t="s">
        <v>2228</v>
      </c>
      <c r="D871" s="564"/>
      <c r="E871" s="395"/>
      <c r="F871" s="395"/>
      <c r="G871" s="87">
        <v>47325</v>
      </c>
      <c r="H871" s="87">
        <v>12275.28</v>
      </c>
      <c r="I871" s="87">
        <f t="shared" si="13"/>
        <v>35049.72</v>
      </c>
      <c r="J871" s="16"/>
      <c r="K871" s="317"/>
      <c r="L871" s="317"/>
      <c r="M871" s="67"/>
    </row>
    <row r="872" spans="1:13" ht="21.6" customHeight="1" x14ac:dyDescent="0.25">
      <c r="A872" s="232">
        <v>866</v>
      </c>
      <c r="B872" s="50" t="s">
        <v>2229</v>
      </c>
      <c r="C872" s="563" t="s">
        <v>2230</v>
      </c>
      <c r="D872" s="564"/>
      <c r="E872" s="395"/>
      <c r="F872" s="395"/>
      <c r="G872" s="87">
        <v>47325</v>
      </c>
      <c r="H872" s="87">
        <v>12275.28</v>
      </c>
      <c r="I872" s="87">
        <f t="shared" si="13"/>
        <v>35049.72</v>
      </c>
      <c r="J872" s="16"/>
      <c r="K872" s="317"/>
      <c r="L872" s="317"/>
      <c r="M872" s="67"/>
    </row>
    <row r="873" spans="1:13" ht="20.399999999999999" customHeight="1" x14ac:dyDescent="0.25">
      <c r="A873" s="232">
        <v>867</v>
      </c>
      <c r="B873" s="50" t="s">
        <v>2231</v>
      </c>
      <c r="C873" s="563" t="s">
        <v>2232</v>
      </c>
      <c r="D873" s="564"/>
      <c r="E873" s="395"/>
      <c r="F873" s="395"/>
      <c r="G873" s="87">
        <v>47325</v>
      </c>
      <c r="H873" s="87">
        <v>11878.5</v>
      </c>
      <c r="I873" s="87">
        <f t="shared" si="13"/>
        <v>35446.5</v>
      </c>
      <c r="J873" s="16"/>
      <c r="K873" s="317"/>
      <c r="L873" s="317"/>
      <c r="M873" s="67"/>
    </row>
    <row r="874" spans="1:13" ht="21.6" customHeight="1" x14ac:dyDescent="0.25">
      <c r="A874" s="232">
        <v>868</v>
      </c>
      <c r="B874" s="50" t="s">
        <v>2233</v>
      </c>
      <c r="C874" s="563" t="s">
        <v>2234</v>
      </c>
      <c r="D874" s="564"/>
      <c r="E874" s="395"/>
      <c r="F874" s="395"/>
      <c r="G874" s="87">
        <v>47325</v>
      </c>
      <c r="H874" s="87">
        <v>12275.28</v>
      </c>
      <c r="I874" s="87">
        <f t="shared" si="13"/>
        <v>35049.72</v>
      </c>
      <c r="J874" s="16"/>
      <c r="K874" s="317"/>
      <c r="L874" s="317"/>
      <c r="M874" s="67"/>
    </row>
    <row r="875" spans="1:13" ht="21" customHeight="1" x14ac:dyDescent="0.25">
      <c r="A875" s="232">
        <v>869</v>
      </c>
      <c r="B875" s="50" t="s">
        <v>2235</v>
      </c>
      <c r="C875" s="563" t="s">
        <v>2236</v>
      </c>
      <c r="D875" s="564"/>
      <c r="E875" s="395"/>
      <c r="F875" s="395"/>
      <c r="G875" s="87">
        <v>47325</v>
      </c>
      <c r="H875" s="87">
        <v>12275.28</v>
      </c>
      <c r="I875" s="87">
        <f t="shared" si="13"/>
        <v>35049.72</v>
      </c>
      <c r="J875" s="16"/>
      <c r="K875" s="317"/>
      <c r="L875" s="317"/>
      <c r="M875" s="67"/>
    </row>
    <row r="876" spans="1:13" ht="21.6" customHeight="1" x14ac:dyDescent="0.25">
      <c r="A876" s="452">
        <v>870</v>
      </c>
      <c r="B876" s="50" t="s">
        <v>2237</v>
      </c>
      <c r="C876" s="563" t="s">
        <v>2238</v>
      </c>
      <c r="D876" s="564"/>
      <c r="E876" s="395"/>
      <c r="F876" s="395"/>
      <c r="G876" s="87">
        <v>47325</v>
      </c>
      <c r="H876" s="87">
        <v>12275.28</v>
      </c>
      <c r="I876" s="87">
        <f t="shared" si="13"/>
        <v>35049.72</v>
      </c>
      <c r="J876" s="16"/>
      <c r="K876" s="317"/>
      <c r="L876" s="317"/>
      <c r="M876" s="67"/>
    </row>
    <row r="877" spans="1:13" ht="14.4" customHeight="1" x14ac:dyDescent="0.25">
      <c r="A877" s="452">
        <v>871</v>
      </c>
      <c r="B877" s="50" t="s">
        <v>2239</v>
      </c>
      <c r="C877" s="563" t="s">
        <v>2240</v>
      </c>
      <c r="D877" s="564"/>
      <c r="E877" s="395"/>
      <c r="F877" s="395"/>
      <c r="G877" s="87">
        <v>47325</v>
      </c>
      <c r="H877" s="87">
        <v>12275.28</v>
      </c>
      <c r="I877" s="87">
        <f t="shared" si="13"/>
        <v>35049.72</v>
      </c>
      <c r="J877" s="16"/>
      <c r="K877" s="317"/>
      <c r="L877" s="317"/>
      <c r="M877" s="67"/>
    </row>
    <row r="878" spans="1:13" ht="21.6" customHeight="1" x14ac:dyDescent="0.25">
      <c r="A878" s="232">
        <v>872</v>
      </c>
      <c r="B878" s="50" t="s">
        <v>2241</v>
      </c>
      <c r="C878" s="563" t="s">
        <v>2242</v>
      </c>
      <c r="D878" s="564"/>
      <c r="E878" s="395"/>
      <c r="F878" s="395"/>
      <c r="G878" s="87">
        <v>38000</v>
      </c>
      <c r="H878" s="87">
        <v>38000</v>
      </c>
      <c r="I878" s="87">
        <f t="shared" si="13"/>
        <v>0</v>
      </c>
      <c r="J878" s="16"/>
      <c r="K878" s="317"/>
      <c r="L878" s="317"/>
      <c r="M878" s="67"/>
    </row>
    <row r="879" spans="1:13" ht="21" customHeight="1" x14ac:dyDescent="0.25">
      <c r="A879" s="232">
        <v>873</v>
      </c>
      <c r="B879" s="50" t="s">
        <v>2243</v>
      </c>
      <c r="C879" s="563" t="s">
        <v>2244</v>
      </c>
      <c r="D879" s="564"/>
      <c r="E879" s="395"/>
      <c r="F879" s="395"/>
      <c r="G879" s="87">
        <v>38000</v>
      </c>
      <c r="H879" s="87">
        <v>38000</v>
      </c>
      <c r="I879" s="87">
        <f t="shared" si="13"/>
        <v>0</v>
      </c>
      <c r="J879" s="16"/>
      <c r="K879" s="317"/>
      <c r="L879" s="317"/>
      <c r="M879" s="67"/>
    </row>
    <row r="880" spans="1:13" ht="12.6" customHeight="1" x14ac:dyDescent="0.25">
      <c r="A880" s="232">
        <v>874</v>
      </c>
      <c r="B880" s="50" t="s">
        <v>2245</v>
      </c>
      <c r="C880" s="563" t="s">
        <v>2246</v>
      </c>
      <c r="D880" s="564"/>
      <c r="E880" s="395"/>
      <c r="F880" s="395"/>
      <c r="G880" s="87">
        <v>38000</v>
      </c>
      <c r="H880" s="87">
        <v>38000</v>
      </c>
      <c r="I880" s="87">
        <f t="shared" si="13"/>
        <v>0</v>
      </c>
      <c r="J880" s="16"/>
      <c r="K880" s="317"/>
      <c r="L880" s="317"/>
      <c r="M880" s="67"/>
    </row>
    <row r="881" spans="1:13" ht="22.2" customHeight="1" x14ac:dyDescent="0.25">
      <c r="A881" s="232">
        <v>875</v>
      </c>
      <c r="B881" s="50" t="s">
        <v>2247</v>
      </c>
      <c r="C881" s="563" t="s">
        <v>2248</v>
      </c>
      <c r="D881" s="564"/>
      <c r="E881" s="395"/>
      <c r="F881" s="395"/>
      <c r="G881" s="87">
        <v>38000</v>
      </c>
      <c r="H881" s="87">
        <v>38000</v>
      </c>
      <c r="I881" s="87">
        <f t="shared" si="13"/>
        <v>0</v>
      </c>
      <c r="J881" s="16"/>
      <c r="K881" s="317"/>
      <c r="L881" s="317"/>
      <c r="M881" s="67"/>
    </row>
    <row r="882" spans="1:13" ht="20.399999999999999" customHeight="1" x14ac:dyDescent="0.25">
      <c r="A882" s="452">
        <v>876</v>
      </c>
      <c r="B882" s="50" t="s">
        <v>2249</v>
      </c>
      <c r="C882" s="563" t="s">
        <v>2250</v>
      </c>
      <c r="D882" s="564"/>
      <c r="E882" s="395"/>
      <c r="F882" s="395"/>
      <c r="G882" s="87">
        <v>84733.440000000002</v>
      </c>
      <c r="H882" s="87">
        <v>84733.440000000002</v>
      </c>
      <c r="I882" s="87">
        <f t="shared" si="13"/>
        <v>0</v>
      </c>
      <c r="J882" s="16"/>
      <c r="K882" s="317"/>
      <c r="L882" s="317"/>
      <c r="M882" s="67"/>
    </row>
    <row r="883" spans="1:13" ht="19.2" customHeight="1" x14ac:dyDescent="0.25">
      <c r="A883" s="452">
        <v>877</v>
      </c>
      <c r="B883" s="50" t="s">
        <v>2251</v>
      </c>
      <c r="C883" s="563" t="s">
        <v>2252</v>
      </c>
      <c r="D883" s="564"/>
      <c r="E883" s="395"/>
      <c r="F883" s="395"/>
      <c r="G883" s="87">
        <v>42050</v>
      </c>
      <c r="H883" s="87">
        <v>14466.83</v>
      </c>
      <c r="I883" s="87">
        <f t="shared" si="13"/>
        <v>27583.17</v>
      </c>
      <c r="J883" s="16"/>
      <c r="K883" s="317"/>
      <c r="L883" s="317"/>
      <c r="M883" s="67"/>
    </row>
    <row r="884" spans="1:13" ht="20.399999999999999" customHeight="1" x14ac:dyDescent="0.25">
      <c r="A884" s="232">
        <v>878</v>
      </c>
      <c r="B884" s="50" t="s">
        <v>2253</v>
      </c>
      <c r="C884" s="563" t="s">
        <v>2254</v>
      </c>
      <c r="D884" s="564"/>
      <c r="E884" s="395"/>
      <c r="F884" s="395"/>
      <c r="G884" s="87">
        <v>42050</v>
      </c>
      <c r="H884" s="87">
        <v>15747.42</v>
      </c>
      <c r="I884" s="87">
        <f t="shared" si="13"/>
        <v>26302.58</v>
      </c>
      <c r="J884" s="16"/>
      <c r="K884" s="317"/>
      <c r="L884" s="317"/>
      <c r="M884" s="67"/>
    </row>
    <row r="885" spans="1:13" ht="19.95" customHeight="1" x14ac:dyDescent="0.25">
      <c r="A885" s="232">
        <v>879</v>
      </c>
      <c r="B885" s="50" t="s">
        <v>2255</v>
      </c>
      <c r="C885" s="563" t="s">
        <v>2256</v>
      </c>
      <c r="D885" s="564"/>
      <c r="E885" s="395"/>
      <c r="F885" s="395"/>
      <c r="G885" s="87">
        <v>42050</v>
      </c>
      <c r="H885" s="87">
        <v>14466.83</v>
      </c>
      <c r="I885" s="87">
        <f t="shared" si="13"/>
        <v>27583.17</v>
      </c>
      <c r="J885" s="16"/>
      <c r="K885" s="317"/>
      <c r="L885" s="317"/>
      <c r="M885" s="67"/>
    </row>
    <row r="886" spans="1:13" ht="21" customHeight="1" x14ac:dyDescent="0.25">
      <c r="A886" s="232">
        <v>880</v>
      </c>
      <c r="B886" s="50" t="s">
        <v>2257</v>
      </c>
      <c r="C886" s="563" t="s">
        <v>2258</v>
      </c>
      <c r="D886" s="564"/>
      <c r="E886" s="395"/>
      <c r="F886" s="395"/>
      <c r="G886" s="87">
        <v>47104.01</v>
      </c>
      <c r="H886" s="87">
        <v>22559.69</v>
      </c>
      <c r="I886" s="87">
        <f t="shared" si="13"/>
        <v>24544.320000000003</v>
      </c>
      <c r="J886" s="16"/>
      <c r="K886" s="317"/>
      <c r="L886" s="317"/>
      <c r="M886" s="67"/>
    </row>
    <row r="887" spans="1:13" ht="22.2" customHeight="1" x14ac:dyDescent="0.25">
      <c r="A887" s="232">
        <v>881</v>
      </c>
      <c r="B887" s="50" t="s">
        <v>2259</v>
      </c>
      <c r="C887" s="563" t="s">
        <v>2260</v>
      </c>
      <c r="D887" s="564"/>
      <c r="E887" s="395"/>
      <c r="F887" s="395"/>
      <c r="G887" s="87">
        <v>42050</v>
      </c>
      <c r="H887" s="87">
        <v>14466.83</v>
      </c>
      <c r="I887" s="87">
        <f t="shared" si="13"/>
        <v>27583.17</v>
      </c>
      <c r="J887" s="16"/>
      <c r="K887" s="317"/>
      <c r="L887" s="317"/>
      <c r="M887" s="67"/>
    </row>
    <row r="888" spans="1:13" ht="20.399999999999999" customHeight="1" x14ac:dyDescent="0.25">
      <c r="A888" s="452">
        <v>882</v>
      </c>
      <c r="B888" s="50" t="s">
        <v>2261</v>
      </c>
      <c r="C888" s="563" t="s">
        <v>2262</v>
      </c>
      <c r="D888" s="564"/>
      <c r="E888" s="395"/>
      <c r="F888" s="395"/>
      <c r="G888" s="87">
        <v>42050</v>
      </c>
      <c r="H888" s="87">
        <v>14466.83</v>
      </c>
      <c r="I888" s="87">
        <f t="shared" si="13"/>
        <v>27583.17</v>
      </c>
      <c r="J888" s="16"/>
      <c r="K888" s="317"/>
      <c r="L888" s="317"/>
      <c r="M888" s="67"/>
    </row>
    <row r="889" spans="1:13" ht="19.95" customHeight="1" x14ac:dyDescent="0.25">
      <c r="A889" s="452">
        <v>883</v>
      </c>
      <c r="B889" s="50" t="s">
        <v>2263</v>
      </c>
      <c r="C889" s="563" t="s">
        <v>2264</v>
      </c>
      <c r="D889" s="564"/>
      <c r="E889" s="395"/>
      <c r="F889" s="395"/>
      <c r="G889" s="87">
        <v>42000</v>
      </c>
      <c r="H889" s="87">
        <v>22091.73</v>
      </c>
      <c r="I889" s="87">
        <f t="shared" si="13"/>
        <v>19908.27</v>
      </c>
      <c r="J889" s="16"/>
      <c r="K889" s="317"/>
      <c r="L889" s="317"/>
      <c r="M889" s="67"/>
    </row>
    <row r="890" spans="1:13" ht="21" customHeight="1" x14ac:dyDescent="0.25">
      <c r="A890" s="232">
        <v>884</v>
      </c>
      <c r="B890" s="50" t="s">
        <v>2265</v>
      </c>
      <c r="C890" s="563" t="s">
        <v>2266</v>
      </c>
      <c r="D890" s="564"/>
      <c r="E890" s="395"/>
      <c r="F890" s="395"/>
      <c r="G890" s="87">
        <v>42050</v>
      </c>
      <c r="H890" s="87">
        <v>14466.83</v>
      </c>
      <c r="I890" s="87">
        <f t="shared" si="13"/>
        <v>27583.17</v>
      </c>
      <c r="J890" s="16"/>
      <c r="K890" s="317"/>
      <c r="L890" s="317"/>
      <c r="M890" s="67"/>
    </row>
    <row r="891" spans="1:13" ht="19.2" customHeight="1" x14ac:dyDescent="0.25">
      <c r="A891" s="232">
        <v>885</v>
      </c>
      <c r="B891" s="50" t="s">
        <v>2267</v>
      </c>
      <c r="C891" s="563" t="s">
        <v>2268</v>
      </c>
      <c r="D891" s="564"/>
      <c r="E891" s="395"/>
      <c r="F891" s="395"/>
      <c r="G891" s="87">
        <v>46824.03</v>
      </c>
      <c r="H891" s="87">
        <v>22279.7</v>
      </c>
      <c r="I891" s="87">
        <f t="shared" si="13"/>
        <v>24544.329999999998</v>
      </c>
      <c r="J891" s="16"/>
      <c r="K891" s="317"/>
      <c r="L891" s="317"/>
      <c r="M891" s="67"/>
    </row>
    <row r="892" spans="1:13" ht="19.2" customHeight="1" x14ac:dyDescent="0.25">
      <c r="A892" s="232">
        <v>886</v>
      </c>
      <c r="B892" s="50" t="s">
        <v>2269</v>
      </c>
      <c r="C892" s="563" t="s">
        <v>2270</v>
      </c>
      <c r="D892" s="564"/>
      <c r="E892" s="395"/>
      <c r="F892" s="395"/>
      <c r="G892" s="87">
        <v>46824.02</v>
      </c>
      <c r="H892" s="87">
        <v>22279.7</v>
      </c>
      <c r="I892" s="87">
        <f t="shared" si="13"/>
        <v>24544.319999999996</v>
      </c>
      <c r="J892" s="16"/>
      <c r="K892" s="317"/>
      <c r="L892" s="317"/>
      <c r="M892" s="67"/>
    </row>
    <row r="893" spans="1:13" ht="22.2" customHeight="1" x14ac:dyDescent="0.25">
      <c r="A893" s="232">
        <v>887</v>
      </c>
      <c r="B893" s="50" t="s">
        <v>2271</v>
      </c>
      <c r="C893" s="563" t="s">
        <v>2272</v>
      </c>
      <c r="D893" s="564"/>
      <c r="E893" s="395"/>
      <c r="F893" s="395"/>
      <c r="G893" s="87">
        <v>42050</v>
      </c>
      <c r="H893" s="87">
        <v>14466.83</v>
      </c>
      <c r="I893" s="87">
        <f t="shared" si="13"/>
        <v>27583.17</v>
      </c>
      <c r="J893" s="16"/>
      <c r="K893" s="317"/>
      <c r="L893" s="317"/>
      <c r="M893" s="67"/>
    </row>
    <row r="894" spans="1:13" ht="19.95" customHeight="1" x14ac:dyDescent="0.25">
      <c r="A894" s="452">
        <v>888</v>
      </c>
      <c r="B894" s="50" t="s">
        <v>2273</v>
      </c>
      <c r="C894" s="563" t="s">
        <v>2274</v>
      </c>
      <c r="D894" s="564"/>
      <c r="E894" s="395"/>
      <c r="F894" s="395"/>
      <c r="G894" s="87">
        <v>42050</v>
      </c>
      <c r="H894" s="87">
        <v>15747.42</v>
      </c>
      <c r="I894" s="87">
        <f t="shared" si="13"/>
        <v>26302.58</v>
      </c>
      <c r="J894" s="16"/>
      <c r="K894" s="317"/>
      <c r="L894" s="317"/>
      <c r="M894" s="67"/>
    </row>
    <row r="895" spans="1:13" x14ac:dyDescent="0.25">
      <c r="A895" s="452">
        <v>889</v>
      </c>
      <c r="B895" s="50" t="s">
        <v>2275</v>
      </c>
      <c r="C895" s="563" t="s">
        <v>2276</v>
      </c>
      <c r="D895" s="564"/>
      <c r="E895" s="395"/>
      <c r="F895" s="395"/>
      <c r="G895" s="87">
        <v>42050</v>
      </c>
      <c r="H895" s="87">
        <v>14466.83</v>
      </c>
      <c r="I895" s="87">
        <f t="shared" si="13"/>
        <v>27583.17</v>
      </c>
      <c r="J895" s="16"/>
      <c r="K895" s="317"/>
      <c r="L895" s="317"/>
      <c r="M895" s="67"/>
    </row>
    <row r="896" spans="1:13" ht="21" customHeight="1" x14ac:dyDescent="0.25">
      <c r="A896" s="232">
        <v>890</v>
      </c>
      <c r="B896" s="50" t="s">
        <v>2277</v>
      </c>
      <c r="C896" s="563" t="s">
        <v>2278</v>
      </c>
      <c r="D896" s="564"/>
      <c r="E896" s="395"/>
      <c r="F896" s="395"/>
      <c r="G896" s="87">
        <v>42050</v>
      </c>
      <c r="H896" s="87">
        <v>14466.83</v>
      </c>
      <c r="I896" s="87">
        <f t="shared" si="13"/>
        <v>27583.17</v>
      </c>
      <c r="J896" s="16"/>
      <c r="K896" s="317"/>
      <c r="L896" s="317"/>
      <c r="M896" s="67"/>
    </row>
    <row r="897" spans="1:13" ht="22.2" customHeight="1" x14ac:dyDescent="0.25">
      <c r="A897" s="232">
        <v>891</v>
      </c>
      <c r="B897" s="50" t="s">
        <v>2279</v>
      </c>
      <c r="C897" s="563" t="s">
        <v>2280</v>
      </c>
      <c r="D897" s="564"/>
      <c r="E897" s="395"/>
      <c r="F897" s="395"/>
      <c r="G897" s="87">
        <v>42050</v>
      </c>
      <c r="H897" s="87">
        <v>14466.83</v>
      </c>
      <c r="I897" s="87">
        <f t="shared" si="13"/>
        <v>27583.17</v>
      </c>
      <c r="J897" s="16"/>
      <c r="K897" s="317"/>
      <c r="L897" s="317"/>
      <c r="M897" s="67"/>
    </row>
    <row r="898" spans="1:13" ht="23.4" customHeight="1" x14ac:dyDescent="0.25">
      <c r="A898" s="232">
        <v>892</v>
      </c>
      <c r="B898" s="50" t="s">
        <v>2281</v>
      </c>
      <c r="C898" s="563" t="s">
        <v>2282</v>
      </c>
      <c r="D898" s="564"/>
      <c r="E898" s="395"/>
      <c r="F898" s="395"/>
      <c r="G898" s="87">
        <v>42050</v>
      </c>
      <c r="H898" s="87">
        <v>14466.83</v>
      </c>
      <c r="I898" s="87">
        <f t="shared" si="13"/>
        <v>27583.17</v>
      </c>
      <c r="J898" s="16"/>
      <c r="K898" s="317"/>
      <c r="L898" s="317"/>
      <c r="M898" s="67"/>
    </row>
    <row r="899" spans="1:13" ht="24" customHeight="1" x14ac:dyDescent="0.25">
      <c r="A899" s="232">
        <v>893</v>
      </c>
      <c r="B899" s="50" t="s">
        <v>2283</v>
      </c>
      <c r="C899" s="563" t="s">
        <v>2284</v>
      </c>
      <c r="D899" s="564"/>
      <c r="E899" s="395"/>
      <c r="F899" s="395"/>
      <c r="G899" s="87">
        <v>42050</v>
      </c>
      <c r="H899" s="87">
        <v>14466.83</v>
      </c>
      <c r="I899" s="87">
        <f t="shared" si="13"/>
        <v>27583.17</v>
      </c>
      <c r="J899" s="16"/>
      <c r="K899" s="317"/>
      <c r="L899" s="317"/>
      <c r="M899" s="67"/>
    </row>
    <row r="900" spans="1:13" ht="22.2" customHeight="1" x14ac:dyDescent="0.25">
      <c r="A900" s="452">
        <v>894</v>
      </c>
      <c r="B900" s="50" t="s">
        <v>2285</v>
      </c>
      <c r="C900" s="563" t="s">
        <v>2286</v>
      </c>
      <c r="D900" s="564"/>
      <c r="E900" s="395"/>
      <c r="F900" s="395"/>
      <c r="G900" s="87">
        <v>47160.02</v>
      </c>
      <c r="H900" s="87">
        <v>22615.7</v>
      </c>
      <c r="I900" s="87">
        <f t="shared" si="13"/>
        <v>24544.319999999996</v>
      </c>
      <c r="J900" s="16"/>
      <c r="K900" s="317"/>
      <c r="L900" s="317"/>
      <c r="M900" s="67"/>
    </row>
    <row r="901" spans="1:13" ht="21" customHeight="1" x14ac:dyDescent="0.25">
      <c r="A901" s="452">
        <v>895</v>
      </c>
      <c r="B901" s="50" t="s">
        <v>2287</v>
      </c>
      <c r="C901" s="563" t="s">
        <v>2288</v>
      </c>
      <c r="D901" s="564"/>
      <c r="E901" s="395"/>
      <c r="F901" s="395"/>
      <c r="G901" s="87">
        <v>47160.03</v>
      </c>
      <c r="H901" s="87">
        <v>22615.71</v>
      </c>
      <c r="I901" s="87">
        <f t="shared" si="13"/>
        <v>24544.32</v>
      </c>
      <c r="J901" s="16"/>
      <c r="K901" s="317"/>
      <c r="L901" s="317"/>
      <c r="M901" s="67"/>
    </row>
    <row r="902" spans="1:13" ht="21" customHeight="1" x14ac:dyDescent="0.25">
      <c r="A902" s="232">
        <v>896</v>
      </c>
      <c r="B902" s="50" t="s">
        <v>2289</v>
      </c>
      <c r="C902" s="563" t="s">
        <v>2290</v>
      </c>
      <c r="D902" s="564"/>
      <c r="E902" s="395"/>
      <c r="F902" s="395"/>
      <c r="G902" s="87">
        <v>42050</v>
      </c>
      <c r="H902" s="87">
        <v>14466.83</v>
      </c>
      <c r="I902" s="87">
        <f t="shared" si="13"/>
        <v>27583.17</v>
      </c>
      <c r="J902" s="16"/>
      <c r="K902" s="317"/>
      <c r="L902" s="317"/>
      <c r="M902" s="67"/>
    </row>
    <row r="903" spans="1:13" ht="12.6" customHeight="1" x14ac:dyDescent="0.25">
      <c r="A903" s="232">
        <v>897</v>
      </c>
      <c r="B903" s="50" t="s">
        <v>2291</v>
      </c>
      <c r="C903" s="563" t="s">
        <v>2292</v>
      </c>
      <c r="D903" s="564"/>
      <c r="E903" s="395"/>
      <c r="F903" s="395"/>
      <c r="G903" s="87">
        <v>46676.98</v>
      </c>
      <c r="H903" s="87">
        <v>22132.66</v>
      </c>
      <c r="I903" s="87">
        <f t="shared" si="13"/>
        <v>24544.320000000003</v>
      </c>
      <c r="J903" s="16"/>
      <c r="K903" s="317"/>
      <c r="L903" s="317"/>
      <c r="M903" s="67"/>
    </row>
    <row r="904" spans="1:13" ht="23.4" customHeight="1" x14ac:dyDescent="0.25">
      <c r="A904" s="232">
        <v>898</v>
      </c>
      <c r="B904" s="50" t="s">
        <v>2293</v>
      </c>
      <c r="C904" s="563" t="s">
        <v>2294</v>
      </c>
      <c r="D904" s="564"/>
      <c r="E904" s="395"/>
      <c r="F904" s="395"/>
      <c r="G904" s="87">
        <v>46677</v>
      </c>
      <c r="H904" s="87">
        <v>22132.68</v>
      </c>
      <c r="I904" s="87">
        <f t="shared" si="13"/>
        <v>24544.32</v>
      </c>
      <c r="J904" s="16"/>
      <c r="K904" s="317"/>
      <c r="L904" s="317"/>
      <c r="M904" s="67"/>
    </row>
    <row r="905" spans="1:13" ht="21" customHeight="1" x14ac:dyDescent="0.25">
      <c r="A905" s="232">
        <v>899</v>
      </c>
      <c r="B905" s="50" t="s">
        <v>2295</v>
      </c>
      <c r="C905" s="563" t="s">
        <v>2296</v>
      </c>
      <c r="D905" s="564"/>
      <c r="E905" s="395"/>
      <c r="F905" s="395"/>
      <c r="G905" s="87">
        <v>45718.02</v>
      </c>
      <c r="H905" s="87">
        <v>21173.7</v>
      </c>
      <c r="I905" s="87">
        <f t="shared" si="13"/>
        <v>24544.319999999996</v>
      </c>
      <c r="J905" s="16"/>
      <c r="K905" s="317"/>
      <c r="L905" s="317"/>
      <c r="M905" s="67"/>
    </row>
    <row r="906" spans="1:13" ht="21.6" customHeight="1" x14ac:dyDescent="0.25">
      <c r="A906" s="452">
        <v>900</v>
      </c>
      <c r="B906" s="230" t="s">
        <v>2297</v>
      </c>
      <c r="C906" s="567" t="s">
        <v>2298</v>
      </c>
      <c r="D906" s="568"/>
      <c r="E906" s="55"/>
      <c r="F906" s="55"/>
      <c r="G906" s="207">
        <v>45718.03</v>
      </c>
      <c r="H906" s="207">
        <v>21132.71</v>
      </c>
      <c r="I906" s="207">
        <f t="shared" ref="I906:I940" si="14">G906-H906</f>
        <v>24585.32</v>
      </c>
      <c r="J906" s="57"/>
      <c r="K906" s="321"/>
      <c r="L906" s="321"/>
      <c r="M906" s="67"/>
    </row>
    <row r="907" spans="1:13" ht="22.95" customHeight="1" x14ac:dyDescent="0.25">
      <c r="A907" s="452">
        <v>901</v>
      </c>
      <c r="B907" s="50" t="s">
        <v>4908</v>
      </c>
      <c r="C907" s="555" t="s">
        <v>4909</v>
      </c>
      <c r="D907" s="556"/>
      <c r="E907" s="395" t="s">
        <v>4910</v>
      </c>
      <c r="F907" s="395"/>
      <c r="G907" s="87">
        <v>115443.9</v>
      </c>
      <c r="H907" s="87">
        <v>5436.43</v>
      </c>
      <c r="I907" s="207">
        <f t="shared" si="14"/>
        <v>110007.47</v>
      </c>
      <c r="J907" s="16"/>
      <c r="K907" s="317"/>
      <c r="L907" s="317"/>
      <c r="M907" s="67"/>
    </row>
    <row r="908" spans="1:13" ht="30" customHeight="1" x14ac:dyDescent="0.25">
      <c r="A908" s="232">
        <v>902</v>
      </c>
      <c r="B908" s="50" t="s">
        <v>4911</v>
      </c>
      <c r="C908" s="563" t="s">
        <v>4912</v>
      </c>
      <c r="D908" s="564"/>
      <c r="E908" s="395" t="s">
        <v>4913</v>
      </c>
      <c r="F908" s="395"/>
      <c r="G908" s="87">
        <v>755319.92</v>
      </c>
      <c r="H908" s="87">
        <v>35569.1</v>
      </c>
      <c r="I908" s="207">
        <f t="shared" si="14"/>
        <v>719750.82000000007</v>
      </c>
      <c r="J908" s="16"/>
      <c r="K908" s="317"/>
      <c r="L908" s="317"/>
      <c r="M908" s="67"/>
    </row>
    <row r="909" spans="1:13" ht="22.2" customHeight="1" x14ac:dyDescent="0.25">
      <c r="A909" s="232">
        <v>903</v>
      </c>
      <c r="B909" s="50" t="s">
        <v>4914</v>
      </c>
      <c r="C909" s="563" t="s">
        <v>4915</v>
      </c>
      <c r="D909" s="564"/>
      <c r="E909" s="395" t="s">
        <v>4916</v>
      </c>
      <c r="F909" s="395"/>
      <c r="G909" s="87">
        <v>762124.24</v>
      </c>
      <c r="H909" s="87">
        <v>35889.550000000003</v>
      </c>
      <c r="I909" s="207">
        <f t="shared" si="14"/>
        <v>726234.69</v>
      </c>
      <c r="J909" s="16"/>
      <c r="K909" s="317"/>
      <c r="L909" s="317"/>
      <c r="M909" s="67"/>
    </row>
    <row r="910" spans="1:13" ht="23.25" customHeight="1" x14ac:dyDescent="0.25">
      <c r="A910" s="232">
        <v>904</v>
      </c>
      <c r="B910" s="50" t="s">
        <v>4917</v>
      </c>
      <c r="C910" s="563" t="s">
        <v>4918</v>
      </c>
      <c r="D910" s="564"/>
      <c r="E910" s="395" t="s">
        <v>4919</v>
      </c>
      <c r="F910" s="395"/>
      <c r="G910" s="87">
        <v>247000</v>
      </c>
      <c r="H910" s="87">
        <v>11631.57</v>
      </c>
      <c r="I910" s="207">
        <f t="shared" si="14"/>
        <v>235368.43</v>
      </c>
      <c r="J910" s="16"/>
      <c r="K910" s="317"/>
      <c r="L910" s="317"/>
      <c r="M910" s="67"/>
    </row>
    <row r="911" spans="1:13" ht="22.2" customHeight="1" x14ac:dyDescent="0.25">
      <c r="A911" s="232">
        <v>905</v>
      </c>
      <c r="B911" s="50" t="s">
        <v>4920</v>
      </c>
      <c r="C911" s="563" t="s">
        <v>4921</v>
      </c>
      <c r="D911" s="564"/>
      <c r="E911" s="395" t="s">
        <v>4922</v>
      </c>
      <c r="F911" s="395"/>
      <c r="G911" s="87">
        <v>87828.01</v>
      </c>
      <c r="H911" s="87">
        <v>0</v>
      </c>
      <c r="I911" s="207">
        <f t="shared" si="14"/>
        <v>87828.01</v>
      </c>
      <c r="J911" s="16"/>
      <c r="K911" s="317"/>
      <c r="L911" s="317"/>
      <c r="M911" s="67"/>
    </row>
    <row r="912" spans="1:13" ht="22.2" customHeight="1" x14ac:dyDescent="0.25">
      <c r="A912" s="452">
        <v>906</v>
      </c>
      <c r="B912" s="50" t="s">
        <v>4923</v>
      </c>
      <c r="C912" s="563" t="s">
        <v>4924</v>
      </c>
      <c r="D912" s="564"/>
      <c r="E912" s="395" t="s">
        <v>4925</v>
      </c>
      <c r="F912" s="395"/>
      <c r="G912" s="87">
        <v>1621755.46</v>
      </c>
      <c r="H912" s="87">
        <v>76370.8</v>
      </c>
      <c r="I912" s="207">
        <f t="shared" si="14"/>
        <v>1545384.66</v>
      </c>
      <c r="J912" s="16"/>
      <c r="K912" s="317"/>
      <c r="L912" s="317"/>
      <c r="M912" s="67"/>
    </row>
    <row r="913" spans="1:13" ht="21.6" customHeight="1" x14ac:dyDescent="0.25">
      <c r="A913" s="452">
        <v>907</v>
      </c>
      <c r="B913" s="50" t="s">
        <v>4926</v>
      </c>
      <c r="C913" s="563" t="s">
        <v>4927</v>
      </c>
      <c r="D913" s="564"/>
      <c r="E913" s="395" t="s">
        <v>4928</v>
      </c>
      <c r="F913" s="395"/>
      <c r="G913" s="87">
        <v>440505.45</v>
      </c>
      <c r="H913" s="87">
        <v>20744.080000000002</v>
      </c>
      <c r="I913" s="207">
        <f t="shared" si="14"/>
        <v>419761.37</v>
      </c>
      <c r="J913" s="16"/>
      <c r="K913" s="317"/>
      <c r="L913" s="317"/>
      <c r="M913" s="67"/>
    </row>
    <row r="914" spans="1:13" ht="23.4" customHeight="1" x14ac:dyDescent="0.25">
      <c r="A914" s="232">
        <v>908</v>
      </c>
      <c r="B914" s="50" t="s">
        <v>4929</v>
      </c>
      <c r="C914" s="563" t="s">
        <v>4930</v>
      </c>
      <c r="D914" s="564"/>
      <c r="E914" s="395" t="s">
        <v>4931</v>
      </c>
      <c r="F914" s="395"/>
      <c r="G914" s="87">
        <v>142728.09</v>
      </c>
      <c r="H914" s="87">
        <v>6721.29</v>
      </c>
      <c r="I914" s="207">
        <f t="shared" si="14"/>
        <v>136006.79999999999</v>
      </c>
      <c r="J914" s="16"/>
      <c r="K914" s="317"/>
      <c r="L914" s="317"/>
      <c r="M914" s="67"/>
    </row>
    <row r="915" spans="1:13" ht="24" customHeight="1" x14ac:dyDescent="0.25">
      <c r="A915" s="232">
        <v>909</v>
      </c>
      <c r="B915" s="50" t="s">
        <v>4932</v>
      </c>
      <c r="C915" s="563" t="s">
        <v>4933</v>
      </c>
      <c r="D915" s="564"/>
      <c r="E915" s="395" t="s">
        <v>4934</v>
      </c>
      <c r="F915" s="395"/>
      <c r="G915" s="87">
        <v>446891.2</v>
      </c>
      <c r="H915" s="87">
        <v>0</v>
      </c>
      <c r="I915" s="207">
        <f t="shared" si="14"/>
        <v>446891.2</v>
      </c>
      <c r="J915" s="16"/>
      <c r="K915" s="317"/>
      <c r="L915" s="317"/>
      <c r="M915" s="67"/>
    </row>
    <row r="916" spans="1:13" ht="29.4" customHeight="1" x14ac:dyDescent="0.25">
      <c r="A916" s="232">
        <v>910</v>
      </c>
      <c r="B916" s="50" t="s">
        <v>4984</v>
      </c>
      <c r="C916" s="563" t="s">
        <v>4985</v>
      </c>
      <c r="D916" s="564"/>
      <c r="E916" s="395" t="s">
        <v>4986</v>
      </c>
      <c r="F916" s="395"/>
      <c r="G916" s="87">
        <v>850175.22</v>
      </c>
      <c r="H916" s="87">
        <v>0</v>
      </c>
      <c r="I916" s="207">
        <f t="shared" si="14"/>
        <v>850175.22</v>
      </c>
      <c r="J916" s="16"/>
      <c r="K916" s="317"/>
      <c r="L916" s="317"/>
      <c r="M916" s="67"/>
    </row>
    <row r="917" spans="1:13" ht="33.6" customHeight="1" x14ac:dyDescent="0.25">
      <c r="A917" s="232">
        <v>911</v>
      </c>
      <c r="B917" s="263" t="s">
        <v>5961</v>
      </c>
      <c r="C917" s="567" t="s">
        <v>5963</v>
      </c>
      <c r="D917" s="568"/>
      <c r="E917" s="55" t="s">
        <v>5962</v>
      </c>
      <c r="F917" s="55"/>
      <c r="G917" s="207">
        <v>0</v>
      </c>
      <c r="H917" s="207">
        <v>0</v>
      </c>
      <c r="I917" s="207">
        <f t="shared" si="14"/>
        <v>0</v>
      </c>
      <c r="J917" s="57"/>
      <c r="K917" s="321"/>
      <c r="L917" s="321"/>
      <c r="M917" s="67"/>
    </row>
    <row r="918" spans="1:13" ht="33.6" customHeight="1" x14ac:dyDescent="0.25">
      <c r="A918" s="452">
        <v>912</v>
      </c>
      <c r="B918" s="285" t="s">
        <v>7010</v>
      </c>
      <c r="C918" s="563" t="s">
        <v>7012</v>
      </c>
      <c r="D918" s="564"/>
      <c r="E918" s="395" t="s">
        <v>7011</v>
      </c>
      <c r="F918" s="395"/>
      <c r="G918" s="87">
        <v>283881.15999999997</v>
      </c>
      <c r="H918" s="87">
        <v>0</v>
      </c>
      <c r="I918" s="87">
        <f t="shared" si="14"/>
        <v>283881.15999999997</v>
      </c>
      <c r="J918" s="16"/>
      <c r="K918" s="317"/>
      <c r="L918" s="317"/>
      <c r="M918" s="67"/>
    </row>
    <row r="919" spans="1:13" ht="13.95" customHeight="1" x14ac:dyDescent="0.25">
      <c r="A919" s="452">
        <v>913</v>
      </c>
      <c r="B919" s="284" t="s">
        <v>6458</v>
      </c>
      <c r="C919" s="572" t="s">
        <v>6452</v>
      </c>
      <c r="D919" s="322" t="s">
        <v>6453</v>
      </c>
      <c r="E919" s="80"/>
      <c r="F919" s="80"/>
      <c r="G919" s="208">
        <v>41603595.609999999</v>
      </c>
      <c r="H919" s="205">
        <v>41603595.609999999</v>
      </c>
      <c r="I919" s="205">
        <f t="shared" ref="I919:I929" si="15">G919-H919</f>
        <v>0</v>
      </c>
      <c r="J919" s="54"/>
      <c r="K919" s="316"/>
      <c r="L919" s="317"/>
      <c r="M919" s="67"/>
    </row>
    <row r="920" spans="1:13" ht="14.4" customHeight="1" x14ac:dyDescent="0.25">
      <c r="A920" s="232">
        <v>914</v>
      </c>
      <c r="B920" s="231" t="s">
        <v>6459</v>
      </c>
      <c r="C920" s="573"/>
      <c r="D920" s="99" t="s">
        <v>6921</v>
      </c>
      <c r="E920" s="80"/>
      <c r="F920" s="80"/>
      <c r="G920" s="70">
        <v>688932</v>
      </c>
      <c r="H920" s="205">
        <v>0</v>
      </c>
      <c r="I920" s="205">
        <f t="shared" si="15"/>
        <v>688932</v>
      </c>
      <c r="J920" s="54"/>
      <c r="K920" s="316"/>
      <c r="L920" s="317"/>
      <c r="M920" s="67"/>
    </row>
    <row r="921" spans="1:13" ht="12" customHeight="1" x14ac:dyDescent="0.25">
      <c r="A921" s="232">
        <v>915</v>
      </c>
      <c r="B921" s="50" t="s">
        <v>6460</v>
      </c>
      <c r="C921" s="573"/>
      <c r="D921" s="86" t="s">
        <v>6454</v>
      </c>
      <c r="E921" s="80"/>
      <c r="F921" s="80"/>
      <c r="G921" s="70">
        <v>14380606.34</v>
      </c>
      <c r="H921" s="205">
        <v>0</v>
      </c>
      <c r="I921" s="205">
        <f t="shared" si="15"/>
        <v>14380606.34</v>
      </c>
      <c r="J921" s="54"/>
      <c r="K921" s="316"/>
      <c r="L921" s="317"/>
      <c r="M921" s="67"/>
    </row>
    <row r="922" spans="1:13" ht="14.4" customHeight="1" x14ac:dyDescent="0.25">
      <c r="A922" s="232">
        <v>916</v>
      </c>
      <c r="B922" s="50" t="s">
        <v>6461</v>
      </c>
      <c r="C922" s="573"/>
      <c r="D922" s="86" t="s">
        <v>6455</v>
      </c>
      <c r="E922" s="80"/>
      <c r="F922" s="80"/>
      <c r="G922" s="229">
        <v>11913380.800000001</v>
      </c>
      <c r="H922" s="205">
        <v>0</v>
      </c>
      <c r="I922" s="205">
        <f t="shared" si="15"/>
        <v>11913380.800000001</v>
      </c>
      <c r="J922" s="54"/>
      <c r="K922" s="316"/>
      <c r="L922" s="317"/>
      <c r="M922" s="67"/>
    </row>
    <row r="923" spans="1:13" ht="13.95" customHeight="1" x14ac:dyDescent="0.25">
      <c r="A923" s="232">
        <v>917</v>
      </c>
      <c r="B923" s="50" t="s">
        <v>6462</v>
      </c>
      <c r="C923" s="573"/>
      <c r="D923" s="99" t="s">
        <v>6922</v>
      </c>
      <c r="E923" s="80"/>
      <c r="F923" s="80"/>
      <c r="G923" s="70">
        <v>402268.75</v>
      </c>
      <c r="H923" s="205">
        <v>0</v>
      </c>
      <c r="I923" s="205">
        <f t="shared" si="15"/>
        <v>402268.75</v>
      </c>
      <c r="J923" s="54"/>
      <c r="K923" s="316"/>
      <c r="L923" s="317"/>
      <c r="M923" s="67"/>
    </row>
    <row r="924" spans="1:13" ht="13.95" customHeight="1" x14ac:dyDescent="0.25">
      <c r="A924" s="452">
        <v>918</v>
      </c>
      <c r="B924" s="50" t="s">
        <v>6463</v>
      </c>
      <c r="C924" s="573"/>
      <c r="D924" s="99" t="s">
        <v>6923</v>
      </c>
      <c r="E924" s="80"/>
      <c r="F924" s="80"/>
      <c r="G924" s="70">
        <v>2349612</v>
      </c>
      <c r="H924" s="205">
        <v>0</v>
      </c>
      <c r="I924" s="205">
        <f t="shared" si="15"/>
        <v>2349612</v>
      </c>
      <c r="J924" s="54"/>
      <c r="K924" s="316"/>
      <c r="L924" s="317"/>
      <c r="M924" s="67"/>
    </row>
    <row r="925" spans="1:13" ht="15" customHeight="1" x14ac:dyDescent="0.25">
      <c r="A925" s="452">
        <v>919</v>
      </c>
      <c r="B925" s="50" t="s">
        <v>6464</v>
      </c>
      <c r="C925" s="573"/>
      <c r="D925" s="99" t="s">
        <v>6924</v>
      </c>
      <c r="E925" s="80"/>
      <c r="F925" s="80"/>
      <c r="G925" s="70">
        <v>28684257</v>
      </c>
      <c r="H925" s="205">
        <v>0</v>
      </c>
      <c r="I925" s="205">
        <f t="shared" si="15"/>
        <v>28684257</v>
      </c>
      <c r="J925" s="54"/>
      <c r="K925" s="316"/>
      <c r="L925" s="317"/>
      <c r="M925" s="67"/>
    </row>
    <row r="926" spans="1:13" ht="12" customHeight="1" x14ac:dyDescent="0.25">
      <c r="A926" s="232">
        <v>920</v>
      </c>
      <c r="B926" s="231" t="s">
        <v>6465</v>
      </c>
      <c r="C926" s="573"/>
      <c r="D926" s="99" t="s">
        <v>6925</v>
      </c>
      <c r="E926" s="80"/>
      <c r="F926" s="80"/>
      <c r="G926" s="70">
        <v>5638017.3600000003</v>
      </c>
      <c r="H926" s="205">
        <v>0</v>
      </c>
      <c r="I926" s="205">
        <f t="shared" si="15"/>
        <v>5638017.3600000003</v>
      </c>
      <c r="J926" s="54"/>
      <c r="K926" s="316"/>
      <c r="L926" s="317"/>
      <c r="M926" s="67"/>
    </row>
    <row r="927" spans="1:13" ht="12" customHeight="1" x14ac:dyDescent="0.25">
      <c r="A927" s="232">
        <v>921</v>
      </c>
      <c r="B927" s="50" t="s">
        <v>6466</v>
      </c>
      <c r="C927" s="573"/>
      <c r="D927" s="99" t="s">
        <v>6926</v>
      </c>
      <c r="E927" s="80"/>
      <c r="F927" s="80"/>
      <c r="G927" s="70">
        <v>159682.19</v>
      </c>
      <c r="H927" s="205">
        <v>0</v>
      </c>
      <c r="I927" s="205">
        <f t="shared" si="15"/>
        <v>159682.19</v>
      </c>
      <c r="J927" s="54"/>
      <c r="K927" s="316"/>
      <c r="L927" s="317"/>
      <c r="M927" s="67"/>
    </row>
    <row r="928" spans="1:13" ht="12" customHeight="1" x14ac:dyDescent="0.25">
      <c r="A928" s="232">
        <v>922</v>
      </c>
      <c r="B928" s="50" t="s">
        <v>6467</v>
      </c>
      <c r="C928" s="573"/>
      <c r="D928" s="99" t="s">
        <v>6456</v>
      </c>
      <c r="E928" s="80"/>
      <c r="F928" s="80"/>
      <c r="G928" s="70">
        <v>500254</v>
      </c>
      <c r="H928" s="205">
        <v>0</v>
      </c>
      <c r="I928" s="205">
        <f t="shared" si="15"/>
        <v>500254</v>
      </c>
      <c r="J928" s="54"/>
      <c r="K928" s="316"/>
      <c r="L928" s="317"/>
      <c r="M928" s="67"/>
    </row>
    <row r="929" spans="1:13" ht="13.95" customHeight="1" thickBot="1" x14ac:dyDescent="0.3">
      <c r="A929" s="232">
        <v>923</v>
      </c>
      <c r="B929" s="268" t="s">
        <v>6468</v>
      </c>
      <c r="C929" s="574"/>
      <c r="D929" s="323" t="s">
        <v>6457</v>
      </c>
      <c r="E929" s="269"/>
      <c r="F929" s="270"/>
      <c r="G929" s="439">
        <v>66988.070000000007</v>
      </c>
      <c r="H929" s="271">
        <v>0</v>
      </c>
      <c r="I929" s="271">
        <f t="shared" si="15"/>
        <v>66988.070000000007</v>
      </c>
      <c r="J929" s="272"/>
      <c r="K929" s="324"/>
      <c r="L929" s="325"/>
      <c r="M929" s="67"/>
    </row>
    <row r="930" spans="1:13" ht="9.6" customHeight="1" x14ac:dyDescent="0.25">
      <c r="A930" s="401"/>
      <c r="B930" s="569" t="s">
        <v>87</v>
      </c>
      <c r="C930" s="570"/>
      <c r="D930" s="570"/>
      <c r="E930" s="571"/>
      <c r="F930" s="264"/>
      <c r="G930" s="265">
        <f>SUM(G7:G929)</f>
        <v>420116106.1400007</v>
      </c>
      <c r="H930" s="265">
        <f>SUM(H7:H929)</f>
        <v>295289673.12999862</v>
      </c>
      <c r="I930" s="265">
        <f>SUM(I7:I929)</f>
        <v>124826433.00999998</v>
      </c>
      <c r="J930" s="266"/>
      <c r="K930" s="267"/>
      <c r="L930" s="267"/>
      <c r="M930" s="67"/>
    </row>
    <row r="931" spans="1:13" ht="12" customHeight="1" x14ac:dyDescent="0.25">
      <c r="A931" s="232"/>
      <c r="B931" s="68"/>
      <c r="C931" s="51"/>
      <c r="D931" s="51"/>
      <c r="E931" s="93"/>
      <c r="F931" s="94"/>
      <c r="G931" s="70"/>
      <c r="H931" s="70"/>
      <c r="I931" s="15"/>
      <c r="J931" s="92"/>
      <c r="K931" s="86"/>
      <c r="L931" s="86"/>
      <c r="M931" s="67"/>
    </row>
    <row r="932" spans="1:13" ht="11.4" thickBot="1" x14ac:dyDescent="0.3">
      <c r="A932" s="549" t="s">
        <v>6912</v>
      </c>
      <c r="B932" s="550"/>
      <c r="C932" s="550"/>
      <c r="D932" s="550"/>
      <c r="E932" s="550"/>
      <c r="F932" s="550"/>
      <c r="G932" s="550"/>
      <c r="H932" s="550"/>
      <c r="I932" s="550"/>
      <c r="J932" s="550"/>
      <c r="K932" s="550"/>
      <c r="L932" s="551"/>
      <c r="M932" s="67"/>
    </row>
    <row r="933" spans="1:13" ht="30.6" x14ac:dyDescent="0.25">
      <c r="A933" s="401">
        <v>1</v>
      </c>
      <c r="B933" s="233" t="s">
        <v>2341</v>
      </c>
      <c r="C933" s="565" t="s">
        <v>2338</v>
      </c>
      <c r="D933" s="566"/>
      <c r="E933" s="58" t="s">
        <v>2842</v>
      </c>
      <c r="F933" s="52" t="s">
        <v>2749</v>
      </c>
      <c r="G933" s="208">
        <v>18375061.68</v>
      </c>
      <c r="H933" s="208">
        <v>3666976.75</v>
      </c>
      <c r="I933" s="53">
        <f t="shared" si="14"/>
        <v>14708084.93</v>
      </c>
      <c r="J933" s="326">
        <v>42339</v>
      </c>
      <c r="K933" s="58" t="s">
        <v>2841</v>
      </c>
      <c r="L933" s="327"/>
      <c r="M933" s="67"/>
    </row>
    <row r="934" spans="1:13" ht="30.6" x14ac:dyDescent="0.25">
      <c r="A934" s="232">
        <v>2</v>
      </c>
      <c r="B934" s="396" t="s">
        <v>2342</v>
      </c>
      <c r="C934" s="555" t="s">
        <v>2339</v>
      </c>
      <c r="D934" s="556"/>
      <c r="E934" s="51" t="s">
        <v>2847</v>
      </c>
      <c r="F934" s="50" t="s">
        <v>2749</v>
      </c>
      <c r="G934" s="70">
        <v>693236</v>
      </c>
      <c r="H934" s="70">
        <v>138344.04</v>
      </c>
      <c r="I934" s="15">
        <f t="shared" si="14"/>
        <v>554891.96</v>
      </c>
      <c r="J934" s="33">
        <v>42339</v>
      </c>
      <c r="K934" s="86" t="s">
        <v>2848</v>
      </c>
      <c r="L934" s="276"/>
      <c r="M934" s="67"/>
    </row>
    <row r="935" spans="1:13" ht="30.6" x14ac:dyDescent="0.25">
      <c r="A935" s="232">
        <v>3</v>
      </c>
      <c r="B935" s="396" t="s">
        <v>2343</v>
      </c>
      <c r="C935" s="555" t="s">
        <v>2340</v>
      </c>
      <c r="D935" s="556"/>
      <c r="E935" s="51" t="s">
        <v>2845</v>
      </c>
      <c r="F935" s="50" t="s">
        <v>2749</v>
      </c>
      <c r="G935" s="70">
        <v>3612487</v>
      </c>
      <c r="H935" s="70">
        <v>720917.64</v>
      </c>
      <c r="I935" s="15">
        <f t="shared" si="14"/>
        <v>2891569.36</v>
      </c>
      <c r="J935" s="33">
        <v>42339</v>
      </c>
      <c r="K935" s="86" t="s">
        <v>2846</v>
      </c>
      <c r="L935" s="276"/>
      <c r="M935" s="67"/>
    </row>
    <row r="936" spans="1:13" x14ac:dyDescent="0.25">
      <c r="A936" s="452">
        <v>4</v>
      </c>
      <c r="B936" s="396" t="s">
        <v>2345</v>
      </c>
      <c r="C936" s="555" t="s">
        <v>2107</v>
      </c>
      <c r="D936" s="556"/>
      <c r="E936" s="51" t="s">
        <v>7014</v>
      </c>
      <c r="F936" s="51"/>
      <c r="G936" s="70">
        <v>598321</v>
      </c>
      <c r="H936" s="70">
        <v>119402.64</v>
      </c>
      <c r="I936" s="15">
        <f t="shared" si="14"/>
        <v>478918.36</v>
      </c>
      <c r="J936" s="33"/>
      <c r="K936" s="276"/>
      <c r="L936" s="276"/>
      <c r="M936" s="67"/>
    </row>
    <row r="937" spans="1:13" ht="30.6" x14ac:dyDescent="0.25">
      <c r="A937" s="232">
        <v>5</v>
      </c>
      <c r="B937" s="396" t="s">
        <v>2346</v>
      </c>
      <c r="C937" s="555" t="s">
        <v>2108</v>
      </c>
      <c r="D937" s="556"/>
      <c r="E937" s="162" t="s">
        <v>2843</v>
      </c>
      <c r="F937" s="51">
        <v>3215080.03</v>
      </c>
      <c r="G937" s="70">
        <v>4401269.29</v>
      </c>
      <c r="H937" s="70">
        <v>2119343.98</v>
      </c>
      <c r="I937" s="15">
        <f t="shared" si="14"/>
        <v>2281925.31</v>
      </c>
      <c r="J937" s="33">
        <v>42339</v>
      </c>
      <c r="K937" s="86" t="s">
        <v>2844</v>
      </c>
      <c r="L937" s="276"/>
      <c r="M937" s="67"/>
    </row>
    <row r="938" spans="1:13" ht="33" customHeight="1" x14ac:dyDescent="0.25">
      <c r="A938" s="232">
        <v>6</v>
      </c>
      <c r="B938" s="396" t="s">
        <v>2347</v>
      </c>
      <c r="C938" s="527" t="s">
        <v>6749</v>
      </c>
      <c r="D938" s="528"/>
      <c r="E938" s="51" t="s">
        <v>6748</v>
      </c>
      <c r="F938" s="51"/>
      <c r="G938" s="70">
        <v>964664</v>
      </c>
      <c r="H938" s="209">
        <v>739575.48</v>
      </c>
      <c r="I938" s="15">
        <f t="shared" si="14"/>
        <v>225088.52000000002</v>
      </c>
      <c r="J938" s="33"/>
      <c r="K938" s="276"/>
      <c r="L938" s="276"/>
      <c r="M938" s="67"/>
    </row>
    <row r="939" spans="1:13" ht="13.2" customHeight="1" x14ac:dyDescent="0.25">
      <c r="A939" s="452">
        <v>7</v>
      </c>
      <c r="B939" s="396" t="s">
        <v>2348</v>
      </c>
      <c r="C939" s="555" t="s">
        <v>2109</v>
      </c>
      <c r="D939" s="556"/>
      <c r="E939" s="51"/>
      <c r="F939" s="51"/>
      <c r="G939" s="70">
        <v>1931428</v>
      </c>
      <c r="H939" s="70">
        <v>353264.76</v>
      </c>
      <c r="I939" s="15">
        <f t="shared" si="14"/>
        <v>1578163.24</v>
      </c>
      <c r="J939" s="33"/>
      <c r="K939" s="276"/>
      <c r="L939" s="276"/>
      <c r="M939" s="67"/>
    </row>
    <row r="940" spans="1:13" ht="16.8" customHeight="1" x14ac:dyDescent="0.25">
      <c r="A940" s="232">
        <v>8</v>
      </c>
      <c r="B940" s="234" t="s">
        <v>2349</v>
      </c>
      <c r="C940" s="557" t="s">
        <v>2110</v>
      </c>
      <c r="D940" s="558"/>
      <c r="E940" s="59"/>
      <c r="F940" s="59"/>
      <c r="G940" s="210">
        <v>4925083</v>
      </c>
      <c r="H940" s="210">
        <v>902932.14</v>
      </c>
      <c r="I940" s="56">
        <f t="shared" si="14"/>
        <v>4022150.86</v>
      </c>
      <c r="J940" s="109"/>
      <c r="K940" s="328"/>
      <c r="L940" s="328"/>
      <c r="M940" s="67"/>
    </row>
    <row r="941" spans="1:13" x14ac:dyDescent="0.25">
      <c r="A941" s="232"/>
      <c r="B941" s="541" t="s">
        <v>87</v>
      </c>
      <c r="C941" s="542"/>
      <c r="D941" s="543"/>
      <c r="E941" s="191"/>
      <c r="F941" s="191"/>
      <c r="G941" s="190">
        <f>SUM(G933:G940)</f>
        <v>35501549.969999999</v>
      </c>
      <c r="H941" s="190">
        <f>SUM(H933:H940)</f>
        <v>8760757.4299999997</v>
      </c>
      <c r="I941" s="190">
        <f>SUM(I933:I940)</f>
        <v>26740792.539999995</v>
      </c>
      <c r="J941" s="192"/>
      <c r="K941" s="329"/>
      <c r="L941" s="329"/>
      <c r="M941" s="67"/>
    </row>
    <row r="942" spans="1:13" x14ac:dyDescent="0.25">
      <c r="A942" s="232"/>
      <c r="B942" s="276"/>
      <c r="C942" s="51"/>
      <c r="D942" s="51"/>
      <c r="E942" s="51"/>
      <c r="F942" s="51"/>
      <c r="G942" s="70"/>
      <c r="H942" s="70"/>
      <c r="I942" s="15"/>
      <c r="J942" s="33"/>
      <c r="K942" s="276"/>
      <c r="L942" s="276"/>
      <c r="M942" s="67"/>
    </row>
    <row r="943" spans="1:13" ht="11.4" thickBot="1" x14ac:dyDescent="0.3">
      <c r="A943" s="549" t="s">
        <v>6913</v>
      </c>
      <c r="B943" s="550"/>
      <c r="C943" s="550"/>
      <c r="D943" s="550"/>
      <c r="E943" s="550"/>
      <c r="F943" s="550"/>
      <c r="G943" s="550"/>
      <c r="H943" s="550"/>
      <c r="I943" s="550"/>
      <c r="J943" s="550"/>
      <c r="K943" s="550"/>
      <c r="L943" s="551"/>
      <c r="M943" s="67"/>
    </row>
    <row r="944" spans="1:13" ht="24" customHeight="1" x14ac:dyDescent="0.25">
      <c r="A944" s="401">
        <v>1</v>
      </c>
      <c r="B944" s="235" t="s">
        <v>4935</v>
      </c>
      <c r="C944" s="544" t="s">
        <v>6901</v>
      </c>
      <c r="D944" s="545"/>
      <c r="E944" s="60" t="s">
        <v>4936</v>
      </c>
      <c r="F944" s="330"/>
      <c r="G944" s="331">
        <v>154880.93</v>
      </c>
      <c r="H944" s="331">
        <v>154880.93</v>
      </c>
      <c r="I944" s="53">
        <f>G944-H944</f>
        <v>0</v>
      </c>
      <c r="J944" s="332"/>
      <c r="K944" s="332"/>
      <c r="L944" s="332"/>
      <c r="M944" s="67"/>
    </row>
    <row r="945" spans="1:13" ht="33" customHeight="1" x14ac:dyDescent="0.25">
      <c r="A945" s="232">
        <v>2</v>
      </c>
      <c r="B945" s="236" t="s">
        <v>4937</v>
      </c>
      <c r="C945" s="529" t="s">
        <v>6902</v>
      </c>
      <c r="D945" s="530"/>
      <c r="E945" s="61" t="s">
        <v>4938</v>
      </c>
      <c r="F945" s="333"/>
      <c r="G945" s="334">
        <v>150774</v>
      </c>
      <c r="H945" s="334">
        <v>150774</v>
      </c>
      <c r="I945" s="53">
        <f t="shared" ref="I945:I1004" si="16">G945-H945</f>
        <v>0</v>
      </c>
      <c r="J945" s="335"/>
      <c r="K945" s="335"/>
      <c r="L945" s="335"/>
      <c r="M945" s="67"/>
    </row>
    <row r="946" spans="1:13" ht="10.8" x14ac:dyDescent="0.25">
      <c r="A946" s="232">
        <v>3</v>
      </c>
      <c r="B946" s="242" t="s">
        <v>4939</v>
      </c>
      <c r="C946" s="517" t="s">
        <v>9221</v>
      </c>
      <c r="D946" s="242" t="s">
        <v>4940</v>
      </c>
      <c r="E946" s="333"/>
      <c r="F946" s="333"/>
      <c r="G946" s="336">
        <v>10169.49</v>
      </c>
      <c r="H946" s="336">
        <v>10169.49</v>
      </c>
      <c r="I946" s="53">
        <f t="shared" si="16"/>
        <v>0</v>
      </c>
      <c r="J946" s="335"/>
      <c r="K946" s="335"/>
      <c r="L946" s="335"/>
      <c r="M946" s="67"/>
    </row>
    <row r="947" spans="1:13" ht="10.8" x14ac:dyDescent="0.25">
      <c r="A947" s="232">
        <v>4</v>
      </c>
      <c r="B947" s="242" t="s">
        <v>4941</v>
      </c>
      <c r="C947" s="515"/>
      <c r="D947" s="242" t="s">
        <v>4942</v>
      </c>
      <c r="E947" s="333"/>
      <c r="F947" s="333"/>
      <c r="G947" s="336">
        <v>26850</v>
      </c>
      <c r="H947" s="336">
        <v>26850</v>
      </c>
      <c r="I947" s="53">
        <f t="shared" si="16"/>
        <v>0</v>
      </c>
      <c r="J947" s="335"/>
      <c r="K947" s="335"/>
      <c r="L947" s="335"/>
      <c r="M947" s="67"/>
    </row>
    <row r="948" spans="1:13" ht="10.8" x14ac:dyDescent="0.25">
      <c r="A948" s="232">
        <v>5</v>
      </c>
      <c r="B948" s="242" t="s">
        <v>4943</v>
      </c>
      <c r="C948" s="515"/>
      <c r="D948" s="242" t="s">
        <v>4944</v>
      </c>
      <c r="E948" s="333"/>
      <c r="F948" s="333"/>
      <c r="G948" s="336">
        <v>166339</v>
      </c>
      <c r="H948" s="336">
        <v>166339</v>
      </c>
      <c r="I948" s="53">
        <f t="shared" si="16"/>
        <v>0</v>
      </c>
      <c r="J948" s="335"/>
      <c r="K948" s="335"/>
      <c r="L948" s="335"/>
      <c r="M948" s="67"/>
    </row>
    <row r="949" spans="1:13" ht="10.8" x14ac:dyDescent="0.25">
      <c r="A949" s="452">
        <v>6</v>
      </c>
      <c r="B949" s="242" t="s">
        <v>4945</v>
      </c>
      <c r="C949" s="515"/>
      <c r="D949" s="242" t="s">
        <v>4946</v>
      </c>
      <c r="E949" s="333"/>
      <c r="F949" s="333"/>
      <c r="G949" s="336">
        <v>233941.84</v>
      </c>
      <c r="H949" s="336">
        <v>233941.84</v>
      </c>
      <c r="I949" s="53">
        <f t="shared" si="16"/>
        <v>0</v>
      </c>
      <c r="J949" s="335"/>
      <c r="K949" s="335"/>
      <c r="L949" s="335"/>
      <c r="M949" s="67"/>
    </row>
    <row r="950" spans="1:13" ht="10.8" x14ac:dyDescent="0.25">
      <c r="A950" s="232">
        <v>7</v>
      </c>
      <c r="B950" s="242" t="s">
        <v>4947</v>
      </c>
      <c r="C950" s="515"/>
      <c r="D950" s="242" t="s">
        <v>4946</v>
      </c>
      <c r="E950" s="333"/>
      <c r="F950" s="333"/>
      <c r="G950" s="336">
        <v>233941.84</v>
      </c>
      <c r="H950" s="336">
        <v>233941.84</v>
      </c>
      <c r="I950" s="53">
        <f t="shared" si="16"/>
        <v>0</v>
      </c>
      <c r="J950" s="335"/>
      <c r="K950" s="335"/>
      <c r="L950" s="335"/>
      <c r="M950" s="67"/>
    </row>
    <row r="951" spans="1:13" ht="10.8" x14ac:dyDescent="0.25">
      <c r="A951" s="232">
        <v>8</v>
      </c>
      <c r="B951" s="242" t="s">
        <v>4948</v>
      </c>
      <c r="C951" s="515"/>
      <c r="D951" s="242" t="s">
        <v>4949</v>
      </c>
      <c r="E951" s="333"/>
      <c r="F951" s="333"/>
      <c r="G951" s="336">
        <v>305680.02</v>
      </c>
      <c r="H951" s="336">
        <v>305680.02</v>
      </c>
      <c r="I951" s="53">
        <f t="shared" si="16"/>
        <v>0</v>
      </c>
      <c r="J951" s="335"/>
      <c r="K951" s="335"/>
      <c r="L951" s="335"/>
      <c r="M951" s="67"/>
    </row>
    <row r="952" spans="1:13" ht="10.8" x14ac:dyDescent="0.25">
      <c r="A952" s="232">
        <v>9</v>
      </c>
      <c r="B952" s="242" t="s">
        <v>4950</v>
      </c>
      <c r="C952" s="515"/>
      <c r="D952" s="242" t="s">
        <v>4951</v>
      </c>
      <c r="E952" s="333"/>
      <c r="F952" s="333"/>
      <c r="G952" s="336">
        <v>272981.38</v>
      </c>
      <c r="H952" s="336">
        <f>G952-I952</f>
        <v>139931.56</v>
      </c>
      <c r="I952" s="337">
        <v>133049.82</v>
      </c>
      <c r="J952" s="338"/>
      <c r="K952" s="335"/>
      <c r="L952" s="335"/>
      <c r="M952" s="67"/>
    </row>
    <row r="953" spans="1:13" ht="10.8" x14ac:dyDescent="0.25">
      <c r="A953" s="232">
        <v>10</v>
      </c>
      <c r="B953" s="242" t="s">
        <v>4952</v>
      </c>
      <c r="C953" s="515"/>
      <c r="D953" s="242" t="s">
        <v>4951</v>
      </c>
      <c r="E953" s="333"/>
      <c r="F953" s="333"/>
      <c r="G953" s="336">
        <v>112043.01</v>
      </c>
      <c r="H953" s="336">
        <f>G953-I953</f>
        <v>65907.599999999991</v>
      </c>
      <c r="I953" s="337">
        <v>46135.41</v>
      </c>
      <c r="J953" s="338"/>
      <c r="K953" s="335"/>
      <c r="L953" s="335"/>
      <c r="M953" s="67"/>
    </row>
    <row r="954" spans="1:13" ht="30.6" x14ac:dyDescent="0.25">
      <c r="A954" s="452">
        <v>11</v>
      </c>
      <c r="B954" s="243" t="s">
        <v>6903</v>
      </c>
      <c r="C954" s="515"/>
      <c r="D954" s="242" t="s">
        <v>4953</v>
      </c>
      <c r="E954" s="333"/>
      <c r="F954" s="333"/>
      <c r="G954" s="334">
        <v>13811</v>
      </c>
      <c r="H954" s="334">
        <v>13811</v>
      </c>
      <c r="I954" s="15">
        <f>G954-H954</f>
        <v>0</v>
      </c>
      <c r="J954" s="338"/>
      <c r="K954" s="335"/>
      <c r="L954" s="335"/>
      <c r="M954" s="67"/>
    </row>
    <row r="955" spans="1:13" ht="10.8" x14ac:dyDescent="0.25">
      <c r="A955" s="232">
        <v>12</v>
      </c>
      <c r="B955" s="242" t="s">
        <v>4954</v>
      </c>
      <c r="C955" s="515"/>
      <c r="D955" s="242" t="s">
        <v>4955</v>
      </c>
      <c r="E955" s="333"/>
      <c r="F955" s="333"/>
      <c r="G955" s="336">
        <v>27471</v>
      </c>
      <c r="H955" s="336">
        <v>27471</v>
      </c>
      <c r="I955" s="15">
        <f t="shared" ref="I955:I957" si="17">G955-H955</f>
        <v>0</v>
      </c>
      <c r="J955" s="338"/>
      <c r="K955" s="335"/>
      <c r="L955" s="335"/>
      <c r="M955" s="67"/>
    </row>
    <row r="956" spans="1:13" ht="10.8" x14ac:dyDescent="0.25">
      <c r="A956" s="232">
        <v>13</v>
      </c>
      <c r="B956" s="242" t="s">
        <v>4956</v>
      </c>
      <c r="C956" s="515"/>
      <c r="D956" s="339" t="s">
        <v>4957</v>
      </c>
      <c r="E956" s="333"/>
      <c r="F956" s="333"/>
      <c r="G956" s="336">
        <v>74300</v>
      </c>
      <c r="H956" s="336">
        <v>74300</v>
      </c>
      <c r="I956" s="15">
        <f t="shared" si="17"/>
        <v>0</v>
      </c>
      <c r="J956" s="338"/>
      <c r="K956" s="335"/>
      <c r="L956" s="335"/>
      <c r="M956" s="67"/>
    </row>
    <row r="957" spans="1:13" ht="10.8" x14ac:dyDescent="0.25">
      <c r="A957" s="232">
        <v>14</v>
      </c>
      <c r="B957" s="242" t="s">
        <v>4958</v>
      </c>
      <c r="C957" s="515"/>
      <c r="D957" s="242" t="s">
        <v>4959</v>
      </c>
      <c r="E957" s="333"/>
      <c r="F957" s="333"/>
      <c r="G957" s="336">
        <v>2228</v>
      </c>
      <c r="H957" s="336">
        <v>2228</v>
      </c>
      <c r="I957" s="15">
        <f t="shared" si="17"/>
        <v>0</v>
      </c>
      <c r="J957" s="338"/>
      <c r="K957" s="335"/>
      <c r="L957" s="335"/>
      <c r="M957" s="67"/>
    </row>
    <row r="958" spans="1:13" ht="10.8" x14ac:dyDescent="0.25">
      <c r="A958" s="232">
        <v>15</v>
      </c>
      <c r="B958" s="242" t="s">
        <v>4960</v>
      </c>
      <c r="C958" s="515"/>
      <c r="D958" s="242" t="s">
        <v>4961</v>
      </c>
      <c r="E958" s="333"/>
      <c r="F958" s="333"/>
      <c r="G958" s="336">
        <v>70694</v>
      </c>
      <c r="H958" s="336">
        <f>G958-I958</f>
        <v>64802.76</v>
      </c>
      <c r="I958" s="337">
        <v>5891.24</v>
      </c>
      <c r="J958" s="338"/>
      <c r="K958" s="335"/>
      <c r="L958" s="335"/>
      <c r="M958" s="67"/>
    </row>
    <row r="959" spans="1:13" ht="10.8" x14ac:dyDescent="0.25">
      <c r="A959" s="452">
        <v>16</v>
      </c>
      <c r="B959" s="242" t="s">
        <v>4962</v>
      </c>
      <c r="C959" s="515"/>
      <c r="D959" s="242" t="s">
        <v>4963</v>
      </c>
      <c r="E959" s="333"/>
      <c r="F959" s="333"/>
      <c r="G959" s="336">
        <v>66639.14</v>
      </c>
      <c r="H959" s="336">
        <f t="shared" ref="H959:H962" si="18">G959-I959</f>
        <v>61412.08</v>
      </c>
      <c r="I959" s="337">
        <v>5227.0600000000004</v>
      </c>
      <c r="J959" s="338"/>
      <c r="K959" s="335"/>
      <c r="L959" s="335"/>
      <c r="M959" s="67"/>
    </row>
    <row r="960" spans="1:13" ht="10.8" x14ac:dyDescent="0.25">
      <c r="A960" s="232">
        <v>17</v>
      </c>
      <c r="B960" s="242" t="s">
        <v>4964</v>
      </c>
      <c r="C960" s="515"/>
      <c r="D960" s="242" t="s">
        <v>4965</v>
      </c>
      <c r="E960" s="333"/>
      <c r="F960" s="333"/>
      <c r="G960" s="336">
        <v>1156</v>
      </c>
      <c r="H960" s="336">
        <f t="shared" si="18"/>
        <v>1118.3900000000001</v>
      </c>
      <c r="I960" s="232">
        <v>37.61</v>
      </c>
      <c r="J960" s="338"/>
      <c r="K960" s="335"/>
      <c r="L960" s="335"/>
      <c r="M960" s="67"/>
    </row>
    <row r="961" spans="1:13" ht="10.8" x14ac:dyDescent="0.25">
      <c r="A961" s="232">
        <v>18</v>
      </c>
      <c r="B961" s="242" t="s">
        <v>4966</v>
      </c>
      <c r="C961" s="515"/>
      <c r="D961" s="242" t="s">
        <v>4967</v>
      </c>
      <c r="E961" s="333"/>
      <c r="F961" s="333"/>
      <c r="G961" s="336">
        <v>1156</v>
      </c>
      <c r="H961" s="336">
        <f t="shared" si="18"/>
        <v>1118.3800000000001</v>
      </c>
      <c r="I961" s="232">
        <v>37.619999999999997</v>
      </c>
      <c r="J961" s="338"/>
      <c r="K961" s="335"/>
      <c r="L961" s="335"/>
      <c r="M961" s="67"/>
    </row>
    <row r="962" spans="1:13" ht="10.8" x14ac:dyDescent="0.25">
      <c r="A962" s="232">
        <v>19</v>
      </c>
      <c r="B962" s="242" t="s">
        <v>4968</v>
      </c>
      <c r="C962" s="515"/>
      <c r="D962" s="242" t="s">
        <v>4969</v>
      </c>
      <c r="E962" s="333"/>
      <c r="F962" s="333"/>
      <c r="G962" s="336">
        <v>32049.54</v>
      </c>
      <c r="H962" s="336">
        <f t="shared" si="18"/>
        <v>31784.400000000001</v>
      </c>
      <c r="I962" s="232">
        <v>265.14</v>
      </c>
      <c r="J962" s="338"/>
      <c r="K962" s="335"/>
      <c r="L962" s="335"/>
      <c r="M962" s="67"/>
    </row>
    <row r="963" spans="1:13" ht="10.8" x14ac:dyDescent="0.25">
      <c r="A963" s="232">
        <v>20</v>
      </c>
      <c r="B963" s="242" t="s">
        <v>4970</v>
      </c>
      <c r="C963" s="515"/>
      <c r="D963" s="242" t="s">
        <v>4971</v>
      </c>
      <c r="E963" s="333"/>
      <c r="F963" s="333"/>
      <c r="G963" s="336">
        <v>1865</v>
      </c>
      <c r="H963" s="336">
        <v>1865</v>
      </c>
      <c r="I963" s="15">
        <f>G963-H963</f>
        <v>0</v>
      </c>
      <c r="J963" s="338"/>
      <c r="K963" s="335"/>
      <c r="L963" s="335"/>
      <c r="M963" s="67"/>
    </row>
    <row r="964" spans="1:13" ht="30.6" x14ac:dyDescent="0.25">
      <c r="A964" s="452">
        <v>21</v>
      </c>
      <c r="B964" s="244" t="s">
        <v>6904</v>
      </c>
      <c r="C964" s="515"/>
      <c r="D964" s="242" t="s">
        <v>4972</v>
      </c>
      <c r="E964" s="333"/>
      <c r="F964" s="333"/>
      <c r="G964" s="336">
        <v>141</v>
      </c>
      <c r="H964" s="336">
        <v>141</v>
      </c>
      <c r="I964" s="15">
        <f t="shared" ref="I964:I966" si="19">G964-H964</f>
        <v>0</v>
      </c>
      <c r="J964" s="338"/>
      <c r="K964" s="335"/>
      <c r="L964" s="335"/>
      <c r="M964" s="67"/>
    </row>
    <row r="965" spans="1:13" ht="10.8" x14ac:dyDescent="0.25">
      <c r="A965" s="232">
        <v>22</v>
      </c>
      <c r="B965" s="242" t="s">
        <v>4973</v>
      </c>
      <c r="C965" s="515"/>
      <c r="D965" s="242" t="s">
        <v>4974</v>
      </c>
      <c r="E965" s="333"/>
      <c r="F965" s="333"/>
      <c r="G965" s="336">
        <v>53313.27</v>
      </c>
      <c r="H965" s="336">
        <v>53313.27</v>
      </c>
      <c r="I965" s="15">
        <f t="shared" si="19"/>
        <v>0</v>
      </c>
      <c r="J965" s="338"/>
      <c r="K965" s="335"/>
      <c r="L965" s="335"/>
      <c r="M965" s="67"/>
    </row>
    <row r="966" spans="1:13" ht="10.8" x14ac:dyDescent="0.25">
      <c r="A966" s="232">
        <v>23</v>
      </c>
      <c r="B966" s="242" t="s">
        <v>4975</v>
      </c>
      <c r="C966" s="515"/>
      <c r="D966" s="242" t="s">
        <v>4976</v>
      </c>
      <c r="E966" s="333"/>
      <c r="F966" s="333"/>
      <c r="G966" s="336">
        <v>53355.27</v>
      </c>
      <c r="H966" s="336">
        <v>53355.27</v>
      </c>
      <c r="I966" s="15">
        <f t="shared" si="19"/>
        <v>0</v>
      </c>
      <c r="J966" s="338"/>
      <c r="K966" s="335"/>
      <c r="L966" s="335"/>
      <c r="M966" s="67"/>
    </row>
    <row r="967" spans="1:13" ht="10.8" x14ac:dyDescent="0.25">
      <c r="A967" s="232">
        <v>24</v>
      </c>
      <c r="B967" s="242" t="s">
        <v>4977</v>
      </c>
      <c r="C967" s="515"/>
      <c r="D967" s="242" t="s">
        <v>4978</v>
      </c>
      <c r="E967" s="333"/>
      <c r="F967" s="333"/>
      <c r="G967" s="336">
        <v>143406.88</v>
      </c>
      <c r="H967" s="336">
        <v>143406.88</v>
      </c>
      <c r="I967" s="15">
        <f t="shared" si="16"/>
        <v>0</v>
      </c>
      <c r="J967" s="338"/>
      <c r="K967" s="335"/>
      <c r="L967" s="335"/>
      <c r="M967" s="67"/>
    </row>
    <row r="968" spans="1:13" ht="10.8" x14ac:dyDescent="0.25">
      <c r="A968" s="232">
        <v>25</v>
      </c>
      <c r="B968" s="242" t="s">
        <v>4979</v>
      </c>
      <c r="C968" s="515"/>
      <c r="D968" s="242" t="s">
        <v>4980</v>
      </c>
      <c r="E968" s="333"/>
      <c r="F968" s="333"/>
      <c r="G968" s="334">
        <v>0</v>
      </c>
      <c r="H968" s="334">
        <v>0</v>
      </c>
      <c r="I968" s="53">
        <f t="shared" si="16"/>
        <v>0</v>
      </c>
      <c r="J968" s="335"/>
      <c r="K968" s="335"/>
      <c r="L968" s="335"/>
      <c r="M968" s="67"/>
    </row>
    <row r="969" spans="1:13" ht="10.8" x14ac:dyDescent="0.25">
      <c r="A969" s="452">
        <v>26</v>
      </c>
      <c r="B969" s="242" t="s">
        <v>4981</v>
      </c>
      <c r="C969" s="516"/>
      <c r="D969" s="242" t="s">
        <v>4982</v>
      </c>
      <c r="E969" s="333"/>
      <c r="F969" s="333"/>
      <c r="G969" s="334">
        <v>0</v>
      </c>
      <c r="H969" s="334">
        <v>0</v>
      </c>
      <c r="I969" s="53">
        <f t="shared" si="16"/>
        <v>0</v>
      </c>
      <c r="J969" s="335"/>
      <c r="K969" s="335"/>
      <c r="L969" s="335"/>
      <c r="M969" s="67"/>
    </row>
    <row r="970" spans="1:13" ht="33" customHeight="1" x14ac:dyDescent="0.25">
      <c r="A970" s="232">
        <v>27</v>
      </c>
      <c r="B970" s="211" t="s">
        <v>4989</v>
      </c>
      <c r="C970" s="559" t="s">
        <v>5193</v>
      </c>
      <c r="D970" s="559"/>
      <c r="E970" s="69" t="s">
        <v>4987</v>
      </c>
      <c r="F970" s="70"/>
      <c r="G970" s="70">
        <v>192731</v>
      </c>
      <c r="H970" s="70">
        <v>192731</v>
      </c>
      <c r="I970" s="53">
        <f t="shared" si="16"/>
        <v>0</v>
      </c>
      <c r="J970" s="335" t="s">
        <v>2337</v>
      </c>
      <c r="K970" s="335"/>
      <c r="L970" s="335"/>
      <c r="M970" s="67"/>
    </row>
    <row r="971" spans="1:13" ht="22.8" customHeight="1" x14ac:dyDescent="0.25">
      <c r="A971" s="232">
        <v>28</v>
      </c>
      <c r="B971" s="211" t="s">
        <v>6477</v>
      </c>
      <c r="C971" s="559" t="s">
        <v>5057</v>
      </c>
      <c r="D971" s="559"/>
      <c r="E971" s="69" t="s">
        <v>4988</v>
      </c>
      <c r="F971" s="70"/>
      <c r="G971" s="70">
        <v>1804029.55</v>
      </c>
      <c r="H971" s="70">
        <v>1804029.55</v>
      </c>
      <c r="I971" s="53">
        <f t="shared" si="16"/>
        <v>0</v>
      </c>
      <c r="J971" s="335"/>
      <c r="K971" s="335"/>
      <c r="L971" s="335"/>
      <c r="M971" s="67"/>
    </row>
    <row r="972" spans="1:13" ht="10.8" customHeight="1" x14ac:dyDescent="0.25">
      <c r="A972" s="232">
        <v>29</v>
      </c>
      <c r="B972" s="245" t="s">
        <v>4999</v>
      </c>
      <c r="C972" s="518" t="s">
        <v>9220</v>
      </c>
      <c r="D972" s="340" t="s">
        <v>5058</v>
      </c>
      <c r="E972" s="333"/>
      <c r="F972" s="333"/>
      <c r="G972" s="341">
        <v>19008</v>
      </c>
      <c r="H972" s="341">
        <v>19008</v>
      </c>
      <c r="I972" s="53">
        <f t="shared" si="16"/>
        <v>0</v>
      </c>
      <c r="J972" s="335"/>
      <c r="K972" s="335"/>
      <c r="L972" s="335"/>
      <c r="M972" s="67"/>
    </row>
    <row r="973" spans="1:13" ht="10.8" x14ac:dyDescent="0.25">
      <c r="A973" s="232">
        <v>30</v>
      </c>
      <c r="B973" s="245" t="s">
        <v>5000</v>
      </c>
      <c r="C973" s="518"/>
      <c r="D973" s="340" t="s">
        <v>5059</v>
      </c>
      <c r="E973" s="333"/>
      <c r="F973" s="333"/>
      <c r="G973" s="341">
        <v>578042.43000000005</v>
      </c>
      <c r="H973" s="341">
        <v>578042.43000000005</v>
      </c>
      <c r="I973" s="53">
        <f t="shared" si="16"/>
        <v>0</v>
      </c>
      <c r="J973" s="335"/>
      <c r="K973" s="335"/>
      <c r="L973" s="335"/>
      <c r="M973" s="67"/>
    </row>
    <row r="974" spans="1:13" ht="10.8" x14ac:dyDescent="0.25">
      <c r="A974" s="452">
        <v>31</v>
      </c>
      <c r="B974" s="245" t="s">
        <v>5001</v>
      </c>
      <c r="C974" s="518"/>
      <c r="D974" s="340" t="s">
        <v>5059</v>
      </c>
      <c r="E974" s="333"/>
      <c r="F974" s="333"/>
      <c r="G974" s="341">
        <v>578042.42000000004</v>
      </c>
      <c r="H974" s="341">
        <v>578042.42000000004</v>
      </c>
      <c r="I974" s="53">
        <f t="shared" si="16"/>
        <v>0</v>
      </c>
      <c r="J974" s="335"/>
      <c r="K974" s="335"/>
      <c r="L974" s="335"/>
      <c r="M974" s="67"/>
    </row>
    <row r="975" spans="1:13" ht="10.8" x14ac:dyDescent="0.25">
      <c r="A975" s="232">
        <v>32</v>
      </c>
      <c r="B975" s="245" t="s">
        <v>5002</v>
      </c>
      <c r="C975" s="518"/>
      <c r="D975" s="340" t="s">
        <v>5060</v>
      </c>
      <c r="E975" s="333"/>
      <c r="F975" s="333"/>
      <c r="G975" s="341">
        <v>531364.39</v>
      </c>
      <c r="H975" s="341">
        <v>531364.39</v>
      </c>
      <c r="I975" s="53">
        <f t="shared" si="16"/>
        <v>0</v>
      </c>
      <c r="J975" s="335"/>
      <c r="K975" s="335"/>
      <c r="L975" s="335"/>
      <c r="M975" s="67"/>
    </row>
    <row r="976" spans="1:13" ht="10.8" x14ac:dyDescent="0.25">
      <c r="A976" s="232">
        <v>33</v>
      </c>
      <c r="B976" s="245" t="s">
        <v>5003</v>
      </c>
      <c r="C976" s="518"/>
      <c r="D976" s="340" t="s">
        <v>5060</v>
      </c>
      <c r="E976" s="333"/>
      <c r="F976" s="333"/>
      <c r="G976" s="341">
        <v>531364.39</v>
      </c>
      <c r="H976" s="341">
        <v>531364.39</v>
      </c>
      <c r="I976" s="53">
        <f t="shared" si="16"/>
        <v>0</v>
      </c>
      <c r="J976" s="335"/>
      <c r="K976" s="335"/>
      <c r="L976" s="335"/>
      <c r="M976" s="67"/>
    </row>
    <row r="977" spans="1:13" ht="10.8" x14ac:dyDescent="0.25">
      <c r="A977" s="232">
        <v>34</v>
      </c>
      <c r="B977" s="245" t="s">
        <v>5004</v>
      </c>
      <c r="C977" s="518"/>
      <c r="D977" s="340" t="s">
        <v>5060</v>
      </c>
      <c r="E977" s="333"/>
      <c r="F977" s="333"/>
      <c r="G977" s="341">
        <v>531364.38</v>
      </c>
      <c r="H977" s="341">
        <v>531364.38</v>
      </c>
      <c r="I977" s="53">
        <f t="shared" si="16"/>
        <v>0</v>
      </c>
      <c r="J977" s="335"/>
      <c r="K977" s="335"/>
      <c r="L977" s="335"/>
      <c r="M977" s="67"/>
    </row>
    <row r="978" spans="1:13" ht="10.8" x14ac:dyDescent="0.25">
      <c r="A978" s="232">
        <v>35</v>
      </c>
      <c r="B978" s="245" t="s">
        <v>5005</v>
      </c>
      <c r="C978" s="518"/>
      <c r="D978" s="340" t="s">
        <v>5060</v>
      </c>
      <c r="E978" s="333"/>
      <c r="F978" s="333"/>
      <c r="G978" s="341">
        <v>531364.38</v>
      </c>
      <c r="H978" s="341">
        <v>531364.38</v>
      </c>
      <c r="I978" s="53">
        <f t="shared" si="16"/>
        <v>0</v>
      </c>
      <c r="J978" s="335"/>
      <c r="K978" s="335"/>
      <c r="L978" s="335"/>
      <c r="M978" s="67"/>
    </row>
    <row r="979" spans="1:13" ht="10.8" x14ac:dyDescent="0.25">
      <c r="A979" s="452">
        <v>36</v>
      </c>
      <c r="B979" s="245" t="s">
        <v>5006</v>
      </c>
      <c r="C979" s="518"/>
      <c r="D979" s="340" t="s">
        <v>5061</v>
      </c>
      <c r="E979" s="333"/>
      <c r="F979" s="333"/>
      <c r="G979" s="341">
        <v>578042.43000000005</v>
      </c>
      <c r="H979" s="341">
        <v>578042.43000000005</v>
      </c>
      <c r="I979" s="53">
        <f t="shared" si="16"/>
        <v>0</v>
      </c>
      <c r="J979" s="335"/>
      <c r="K979" s="335"/>
      <c r="L979" s="335"/>
      <c r="M979" s="67"/>
    </row>
    <row r="980" spans="1:13" ht="10.8" x14ac:dyDescent="0.25">
      <c r="A980" s="232">
        <v>37</v>
      </c>
      <c r="B980" s="245" t="s">
        <v>5007</v>
      </c>
      <c r="C980" s="518"/>
      <c r="D980" s="340" t="s">
        <v>5062</v>
      </c>
      <c r="E980" s="333"/>
      <c r="F980" s="333"/>
      <c r="G980" s="341">
        <v>263345.57</v>
      </c>
      <c r="H980" s="341">
        <v>263345.57</v>
      </c>
      <c r="I980" s="53">
        <f t="shared" si="16"/>
        <v>0</v>
      </c>
      <c r="J980" s="335"/>
      <c r="K980" s="335"/>
      <c r="L980" s="335"/>
      <c r="M980" s="67"/>
    </row>
    <row r="981" spans="1:13" ht="10.8" x14ac:dyDescent="0.25">
      <c r="A981" s="232">
        <v>38</v>
      </c>
      <c r="B981" s="245" t="s">
        <v>5008</v>
      </c>
      <c r="C981" s="518"/>
      <c r="D981" s="340" t="s">
        <v>5062</v>
      </c>
      <c r="E981" s="333"/>
      <c r="F981" s="333"/>
      <c r="G981" s="341">
        <v>263345.57</v>
      </c>
      <c r="H981" s="341">
        <v>263345.57</v>
      </c>
      <c r="I981" s="53">
        <f t="shared" si="16"/>
        <v>0</v>
      </c>
      <c r="J981" s="335"/>
      <c r="K981" s="335"/>
      <c r="L981" s="335"/>
      <c r="M981" s="67"/>
    </row>
    <row r="982" spans="1:13" ht="10.8" x14ac:dyDescent="0.25">
      <c r="A982" s="232">
        <v>39</v>
      </c>
      <c r="B982" s="245" t="s">
        <v>5009</v>
      </c>
      <c r="C982" s="518"/>
      <c r="D982" s="340" t="s">
        <v>5062</v>
      </c>
      <c r="E982" s="333"/>
      <c r="F982" s="333"/>
      <c r="G982" s="341">
        <v>263345.57</v>
      </c>
      <c r="H982" s="341">
        <v>263345.57</v>
      </c>
      <c r="I982" s="53">
        <f t="shared" si="16"/>
        <v>0</v>
      </c>
      <c r="J982" s="335"/>
      <c r="K982" s="335"/>
      <c r="L982" s="335"/>
      <c r="M982" s="67"/>
    </row>
    <row r="983" spans="1:13" ht="10.8" x14ac:dyDescent="0.25">
      <c r="A983" s="232">
        <v>40</v>
      </c>
      <c r="B983" s="245" t="s">
        <v>5010</v>
      </c>
      <c r="C983" s="518"/>
      <c r="D983" s="340" t="s">
        <v>5063</v>
      </c>
      <c r="E983" s="333"/>
      <c r="F983" s="333"/>
      <c r="G983" s="341">
        <v>26741.71</v>
      </c>
      <c r="H983" s="341">
        <v>26741.71</v>
      </c>
      <c r="I983" s="53">
        <f t="shared" si="16"/>
        <v>0</v>
      </c>
      <c r="J983" s="335"/>
      <c r="K983" s="335"/>
      <c r="L983" s="335"/>
      <c r="M983" s="67"/>
    </row>
    <row r="984" spans="1:13" ht="10.8" x14ac:dyDescent="0.25">
      <c r="A984" s="452">
        <v>41</v>
      </c>
      <c r="B984" s="245" t="s">
        <v>5011</v>
      </c>
      <c r="C984" s="518"/>
      <c r="D984" s="340" t="s">
        <v>5063</v>
      </c>
      <c r="E984" s="333"/>
      <c r="F984" s="333"/>
      <c r="G984" s="341">
        <v>26741.71</v>
      </c>
      <c r="H984" s="341">
        <v>26741.71</v>
      </c>
      <c r="I984" s="53">
        <f t="shared" si="16"/>
        <v>0</v>
      </c>
      <c r="J984" s="335"/>
      <c r="K984" s="335"/>
      <c r="L984" s="335"/>
      <c r="M984" s="67"/>
    </row>
    <row r="985" spans="1:13" ht="10.8" x14ac:dyDescent="0.25">
      <c r="A985" s="232">
        <v>42</v>
      </c>
      <c r="B985" s="245" t="s">
        <v>5012</v>
      </c>
      <c r="C985" s="518"/>
      <c r="D985" s="340" t="s">
        <v>5063</v>
      </c>
      <c r="E985" s="333"/>
      <c r="F985" s="333"/>
      <c r="G985" s="341">
        <v>26741.72</v>
      </c>
      <c r="H985" s="341">
        <v>26741.72</v>
      </c>
      <c r="I985" s="53">
        <f t="shared" si="16"/>
        <v>0</v>
      </c>
      <c r="J985" s="335"/>
      <c r="K985" s="335"/>
      <c r="L985" s="335"/>
      <c r="M985" s="67"/>
    </row>
    <row r="986" spans="1:13" ht="10.8" x14ac:dyDescent="0.25">
      <c r="A986" s="232">
        <v>43</v>
      </c>
      <c r="B986" s="245" t="s">
        <v>5013</v>
      </c>
      <c r="C986" s="518"/>
      <c r="D986" s="340" t="s">
        <v>5063</v>
      </c>
      <c r="E986" s="333"/>
      <c r="F986" s="333"/>
      <c r="G986" s="341">
        <v>26741.72</v>
      </c>
      <c r="H986" s="341">
        <v>26741.72</v>
      </c>
      <c r="I986" s="53">
        <f t="shared" si="16"/>
        <v>0</v>
      </c>
      <c r="J986" s="335"/>
      <c r="K986" s="335"/>
      <c r="L986" s="335"/>
      <c r="M986" s="67"/>
    </row>
    <row r="987" spans="1:13" ht="10.8" x14ac:dyDescent="0.25">
      <c r="A987" s="232">
        <v>44</v>
      </c>
      <c r="B987" s="245" t="s">
        <v>5014</v>
      </c>
      <c r="C987" s="518"/>
      <c r="D987" s="340" t="s">
        <v>5063</v>
      </c>
      <c r="E987" s="333"/>
      <c r="F987" s="333"/>
      <c r="G987" s="341">
        <v>26741.72</v>
      </c>
      <c r="H987" s="341">
        <v>26741.72</v>
      </c>
      <c r="I987" s="53">
        <f t="shared" si="16"/>
        <v>0</v>
      </c>
      <c r="J987" s="335"/>
      <c r="K987" s="335"/>
      <c r="L987" s="335"/>
      <c r="M987" s="67"/>
    </row>
    <row r="988" spans="1:13" ht="10.8" x14ac:dyDescent="0.25">
      <c r="A988" s="232">
        <v>45</v>
      </c>
      <c r="B988" s="245" t="s">
        <v>5015</v>
      </c>
      <c r="C988" s="518"/>
      <c r="D988" s="340" t="s">
        <v>5063</v>
      </c>
      <c r="E988" s="333"/>
      <c r="F988" s="333"/>
      <c r="G988" s="341">
        <v>26741.72</v>
      </c>
      <c r="H988" s="341">
        <v>26741.72</v>
      </c>
      <c r="I988" s="53">
        <f t="shared" si="16"/>
        <v>0</v>
      </c>
      <c r="J988" s="335"/>
      <c r="K988" s="335"/>
      <c r="L988" s="335"/>
      <c r="M988" s="67"/>
    </row>
    <row r="989" spans="1:13" ht="10.8" x14ac:dyDescent="0.25">
      <c r="A989" s="452">
        <v>46</v>
      </c>
      <c r="B989" s="245" t="s">
        <v>5016</v>
      </c>
      <c r="C989" s="518"/>
      <c r="D989" s="340" t="s">
        <v>5063</v>
      </c>
      <c r="E989" s="333"/>
      <c r="F989" s="333"/>
      <c r="G989" s="341">
        <v>26741.72</v>
      </c>
      <c r="H989" s="341">
        <v>26741.72</v>
      </c>
      <c r="I989" s="53">
        <f t="shared" si="16"/>
        <v>0</v>
      </c>
      <c r="J989" s="335"/>
      <c r="K989" s="335"/>
      <c r="L989" s="335"/>
      <c r="M989" s="67"/>
    </row>
    <row r="990" spans="1:13" ht="10.8" x14ac:dyDescent="0.25">
      <c r="A990" s="232">
        <v>47</v>
      </c>
      <c r="B990" s="245" t="s">
        <v>5017</v>
      </c>
      <c r="C990" s="518"/>
      <c r="D990" s="340" t="s">
        <v>5064</v>
      </c>
      <c r="E990" s="333"/>
      <c r="F990" s="333"/>
      <c r="G990" s="341">
        <v>125355.28</v>
      </c>
      <c r="H990" s="341">
        <v>125355.28</v>
      </c>
      <c r="I990" s="53">
        <f t="shared" si="16"/>
        <v>0</v>
      </c>
      <c r="J990" s="335"/>
      <c r="K990" s="335"/>
      <c r="L990" s="335"/>
      <c r="M990" s="67"/>
    </row>
    <row r="991" spans="1:13" ht="10.8" x14ac:dyDescent="0.25">
      <c r="A991" s="232">
        <v>48</v>
      </c>
      <c r="B991" s="245" t="s">
        <v>5018</v>
      </c>
      <c r="C991" s="518"/>
      <c r="D991" s="340" t="s">
        <v>5064</v>
      </c>
      <c r="E991" s="333"/>
      <c r="F991" s="333"/>
      <c r="G991" s="341">
        <v>125355.28</v>
      </c>
      <c r="H991" s="341">
        <v>125355.28</v>
      </c>
      <c r="I991" s="53">
        <f t="shared" si="16"/>
        <v>0</v>
      </c>
      <c r="J991" s="335"/>
      <c r="K991" s="335"/>
      <c r="L991" s="335"/>
      <c r="M991" s="67"/>
    </row>
    <row r="992" spans="1:13" ht="10.8" x14ac:dyDescent="0.25">
      <c r="A992" s="232">
        <v>49</v>
      </c>
      <c r="B992" s="245" t="s">
        <v>5019</v>
      </c>
      <c r="C992" s="518"/>
      <c r="D992" s="340" t="s">
        <v>5065</v>
      </c>
      <c r="E992" s="333"/>
      <c r="F992" s="333"/>
      <c r="G992" s="341">
        <v>84074.64</v>
      </c>
      <c r="H992" s="341">
        <v>84074.64</v>
      </c>
      <c r="I992" s="53">
        <f t="shared" si="16"/>
        <v>0</v>
      </c>
      <c r="J992" s="335"/>
      <c r="K992" s="335"/>
      <c r="L992" s="335"/>
      <c r="M992" s="67"/>
    </row>
    <row r="993" spans="1:13" ht="18" customHeight="1" x14ac:dyDescent="0.25">
      <c r="A993" s="232">
        <v>50</v>
      </c>
      <c r="B993" s="245" t="s">
        <v>5020</v>
      </c>
      <c r="C993" s="518"/>
      <c r="D993" s="342" t="s">
        <v>5066</v>
      </c>
      <c r="E993" s="333"/>
      <c r="F993" s="333"/>
      <c r="G993" s="341">
        <v>54893.48</v>
      </c>
      <c r="H993" s="341">
        <v>54893.48</v>
      </c>
      <c r="I993" s="53">
        <f t="shared" si="16"/>
        <v>0</v>
      </c>
      <c r="J993" s="335"/>
      <c r="K993" s="335"/>
      <c r="L993" s="335"/>
      <c r="M993" s="67"/>
    </row>
    <row r="994" spans="1:13" ht="10.8" x14ac:dyDescent="0.25">
      <c r="A994" s="452">
        <v>51</v>
      </c>
      <c r="B994" s="245" t="s">
        <v>5021</v>
      </c>
      <c r="C994" s="518"/>
      <c r="D994" s="340" t="s">
        <v>5067</v>
      </c>
      <c r="E994" s="333"/>
      <c r="F994" s="333"/>
      <c r="G994" s="341">
        <v>41017</v>
      </c>
      <c r="H994" s="341">
        <f>G994-I994</f>
        <v>34180.800000000003</v>
      </c>
      <c r="I994" s="53">
        <v>6836.2</v>
      </c>
      <c r="J994" s="335"/>
      <c r="K994" s="335"/>
      <c r="L994" s="335"/>
      <c r="M994" s="67"/>
    </row>
    <row r="995" spans="1:13" ht="10.8" x14ac:dyDescent="0.25">
      <c r="A995" s="232">
        <v>52</v>
      </c>
      <c r="B995" s="245" t="s">
        <v>5022</v>
      </c>
      <c r="C995" s="518"/>
      <c r="D995" s="340" t="s">
        <v>5071</v>
      </c>
      <c r="E995" s="333"/>
      <c r="F995" s="333"/>
      <c r="G995" s="341">
        <v>57513.72</v>
      </c>
      <c r="H995" s="341">
        <f>G995-I995</f>
        <v>51311.26</v>
      </c>
      <c r="I995" s="53">
        <v>6202.46</v>
      </c>
      <c r="J995" s="335"/>
      <c r="K995" s="335"/>
      <c r="L995" s="335"/>
      <c r="M995" s="67"/>
    </row>
    <row r="996" spans="1:13" ht="10.8" x14ac:dyDescent="0.25">
      <c r="A996" s="232">
        <v>53</v>
      </c>
      <c r="B996" s="245" t="s">
        <v>5023</v>
      </c>
      <c r="C996" s="518"/>
      <c r="D996" s="340" t="s">
        <v>5068</v>
      </c>
      <c r="E996" s="333"/>
      <c r="F996" s="333"/>
      <c r="G996" s="341">
        <v>343076.48</v>
      </c>
      <c r="H996" s="341">
        <v>343076.48</v>
      </c>
      <c r="I996" s="53">
        <f t="shared" si="16"/>
        <v>0</v>
      </c>
      <c r="J996" s="335"/>
      <c r="K996" s="335"/>
      <c r="L996" s="335"/>
      <c r="M996" s="67"/>
    </row>
    <row r="997" spans="1:13" ht="10.8" x14ac:dyDescent="0.25">
      <c r="A997" s="232">
        <v>54</v>
      </c>
      <c r="B997" s="245" t="s">
        <v>5024</v>
      </c>
      <c r="C997" s="518"/>
      <c r="D997" s="340" t="s">
        <v>5069</v>
      </c>
      <c r="E997" s="333"/>
      <c r="F997" s="333"/>
      <c r="G997" s="341">
        <v>24000</v>
      </c>
      <c r="H997" s="341">
        <v>24000</v>
      </c>
      <c r="I997" s="53">
        <f t="shared" si="16"/>
        <v>0</v>
      </c>
      <c r="J997" s="335"/>
      <c r="K997" s="335"/>
      <c r="L997" s="335"/>
      <c r="M997" s="67"/>
    </row>
    <row r="998" spans="1:13" ht="10.8" x14ac:dyDescent="0.25">
      <c r="A998" s="232">
        <v>55</v>
      </c>
      <c r="B998" s="245" t="s">
        <v>5025</v>
      </c>
      <c r="C998" s="518"/>
      <c r="D998" s="340" t="s">
        <v>5069</v>
      </c>
      <c r="E998" s="333"/>
      <c r="F998" s="333"/>
      <c r="G998" s="341">
        <v>24000</v>
      </c>
      <c r="H998" s="341">
        <v>24000</v>
      </c>
      <c r="I998" s="53">
        <f t="shared" si="16"/>
        <v>0</v>
      </c>
      <c r="J998" s="335"/>
      <c r="K998" s="335"/>
      <c r="L998" s="335"/>
      <c r="M998" s="67"/>
    </row>
    <row r="999" spans="1:13" ht="10.8" x14ac:dyDescent="0.25">
      <c r="A999" s="452">
        <v>56</v>
      </c>
      <c r="B999" s="245" t="s">
        <v>5026</v>
      </c>
      <c r="C999" s="518"/>
      <c r="D999" s="340" t="s">
        <v>5070</v>
      </c>
      <c r="E999" s="333"/>
      <c r="F999" s="333"/>
      <c r="G999" s="341">
        <v>23400</v>
      </c>
      <c r="H999" s="341">
        <v>23400</v>
      </c>
      <c r="I999" s="53">
        <f t="shared" si="16"/>
        <v>0</v>
      </c>
      <c r="J999" s="335"/>
      <c r="K999" s="335"/>
      <c r="L999" s="335"/>
      <c r="M999" s="67"/>
    </row>
    <row r="1000" spans="1:13" ht="10.8" x14ac:dyDescent="0.25">
      <c r="A1000" s="232">
        <v>57</v>
      </c>
      <c r="B1000" s="245" t="s">
        <v>5027</v>
      </c>
      <c r="C1000" s="518"/>
      <c r="D1000" s="340" t="s">
        <v>5070</v>
      </c>
      <c r="E1000" s="333"/>
      <c r="F1000" s="333"/>
      <c r="G1000" s="341">
        <v>23400</v>
      </c>
      <c r="H1000" s="341">
        <v>23400</v>
      </c>
      <c r="I1000" s="53">
        <f t="shared" si="16"/>
        <v>0</v>
      </c>
      <c r="J1000" s="335"/>
      <c r="K1000" s="335"/>
      <c r="L1000" s="335"/>
      <c r="M1000" s="67"/>
    </row>
    <row r="1001" spans="1:13" ht="10.8" x14ac:dyDescent="0.25">
      <c r="A1001" s="232">
        <v>58</v>
      </c>
      <c r="B1001" s="245" t="s">
        <v>5028</v>
      </c>
      <c r="C1001" s="518"/>
      <c r="D1001" s="340" t="s">
        <v>5072</v>
      </c>
      <c r="E1001" s="333"/>
      <c r="F1001" s="333"/>
      <c r="G1001" s="341">
        <v>65900</v>
      </c>
      <c r="H1001" s="341">
        <f>G1001-I1001</f>
        <v>44115.03</v>
      </c>
      <c r="I1001" s="53">
        <v>21784.97</v>
      </c>
      <c r="J1001" s="335"/>
      <c r="K1001" s="335"/>
      <c r="L1001" s="335"/>
      <c r="M1001" s="67"/>
    </row>
    <row r="1002" spans="1:13" ht="10.8" x14ac:dyDescent="0.25">
      <c r="A1002" s="232">
        <v>59</v>
      </c>
      <c r="B1002" s="245" t="s">
        <v>5029</v>
      </c>
      <c r="C1002" s="518"/>
      <c r="D1002" s="340" t="s">
        <v>6469</v>
      </c>
      <c r="E1002" s="333"/>
      <c r="F1002" s="333"/>
      <c r="G1002" s="341">
        <v>41702.089999999997</v>
      </c>
      <c r="H1002" s="341">
        <v>41702.089999999997</v>
      </c>
      <c r="I1002" s="53">
        <f t="shared" si="16"/>
        <v>0</v>
      </c>
      <c r="J1002" s="335"/>
      <c r="K1002" s="335"/>
      <c r="L1002" s="335"/>
      <c r="M1002" s="67"/>
    </row>
    <row r="1003" spans="1:13" ht="10.8" x14ac:dyDescent="0.25">
      <c r="A1003" s="232">
        <v>60</v>
      </c>
      <c r="B1003" s="245" t="s">
        <v>5030</v>
      </c>
      <c r="C1003" s="517" t="s">
        <v>9220</v>
      </c>
      <c r="D1003" s="340" t="s">
        <v>6469</v>
      </c>
      <c r="E1003" s="333"/>
      <c r="F1003" s="333"/>
      <c r="G1003" s="341">
        <v>41702.080000000002</v>
      </c>
      <c r="H1003" s="341">
        <v>41702.080000000002</v>
      </c>
      <c r="I1003" s="53">
        <f t="shared" si="16"/>
        <v>0</v>
      </c>
      <c r="J1003" s="335"/>
      <c r="K1003" s="335"/>
      <c r="L1003" s="335"/>
      <c r="M1003" s="67"/>
    </row>
    <row r="1004" spans="1:13" ht="10.8" x14ac:dyDescent="0.25">
      <c r="A1004" s="452">
        <v>61</v>
      </c>
      <c r="B1004" s="245" t="s">
        <v>5031</v>
      </c>
      <c r="C1004" s="515"/>
      <c r="D1004" s="340" t="s">
        <v>6470</v>
      </c>
      <c r="E1004" s="333"/>
      <c r="F1004" s="333"/>
      <c r="G1004" s="341">
        <v>226014.63</v>
      </c>
      <c r="H1004" s="341">
        <v>226014.63</v>
      </c>
      <c r="I1004" s="53">
        <f t="shared" si="16"/>
        <v>0</v>
      </c>
      <c r="J1004" s="335"/>
      <c r="K1004" s="335"/>
      <c r="L1004" s="335"/>
      <c r="M1004" s="67"/>
    </row>
    <row r="1005" spans="1:13" ht="10.8" x14ac:dyDescent="0.25">
      <c r="A1005" s="232">
        <v>62</v>
      </c>
      <c r="B1005" s="245" t="s">
        <v>5032</v>
      </c>
      <c r="C1005" s="515"/>
      <c r="D1005" s="340" t="s">
        <v>6471</v>
      </c>
      <c r="E1005" s="333"/>
      <c r="F1005" s="333"/>
      <c r="G1005" s="341">
        <v>25846.06</v>
      </c>
      <c r="H1005" s="341">
        <v>25846.06</v>
      </c>
      <c r="I1005" s="53">
        <f t="shared" ref="I1005:I1068" si="20">G1005-H1005</f>
        <v>0</v>
      </c>
      <c r="J1005" s="335"/>
      <c r="K1005" s="335"/>
      <c r="L1005" s="335"/>
      <c r="M1005" s="67"/>
    </row>
    <row r="1006" spans="1:13" ht="10.8" x14ac:dyDescent="0.25">
      <c r="A1006" s="232">
        <v>63</v>
      </c>
      <c r="B1006" s="245" t="s">
        <v>5033</v>
      </c>
      <c r="C1006" s="515"/>
      <c r="D1006" s="340" t="s">
        <v>6471</v>
      </c>
      <c r="E1006" s="333"/>
      <c r="F1006" s="333"/>
      <c r="G1006" s="341">
        <v>25846.06</v>
      </c>
      <c r="H1006" s="341">
        <v>25846.06</v>
      </c>
      <c r="I1006" s="53">
        <f t="shared" si="20"/>
        <v>0</v>
      </c>
      <c r="J1006" s="335"/>
      <c r="K1006" s="335"/>
      <c r="L1006" s="335"/>
      <c r="M1006" s="67"/>
    </row>
    <row r="1007" spans="1:13" ht="10.8" x14ac:dyDescent="0.25">
      <c r="A1007" s="232">
        <v>64</v>
      </c>
      <c r="B1007" s="245" t="s">
        <v>5034</v>
      </c>
      <c r="C1007" s="515"/>
      <c r="D1007" s="340" t="s">
        <v>6471</v>
      </c>
      <c r="E1007" s="333"/>
      <c r="F1007" s="333"/>
      <c r="G1007" s="341">
        <v>25846.06</v>
      </c>
      <c r="H1007" s="341">
        <v>25846.06</v>
      </c>
      <c r="I1007" s="53">
        <f t="shared" si="20"/>
        <v>0</v>
      </c>
      <c r="J1007" s="335"/>
      <c r="K1007" s="335"/>
      <c r="L1007" s="335"/>
      <c r="M1007" s="67"/>
    </row>
    <row r="1008" spans="1:13" ht="10.8" x14ac:dyDescent="0.25">
      <c r="A1008" s="232">
        <v>65</v>
      </c>
      <c r="B1008" s="245" t="s">
        <v>5035</v>
      </c>
      <c r="C1008" s="515"/>
      <c r="D1008" s="340" t="s">
        <v>6471</v>
      </c>
      <c r="E1008" s="333"/>
      <c r="F1008" s="333"/>
      <c r="G1008" s="341">
        <v>25846.06</v>
      </c>
      <c r="H1008" s="341">
        <v>25846.06</v>
      </c>
      <c r="I1008" s="53">
        <f t="shared" si="20"/>
        <v>0</v>
      </c>
      <c r="J1008" s="335"/>
      <c r="K1008" s="335"/>
      <c r="L1008" s="335"/>
      <c r="M1008" s="67"/>
    </row>
    <row r="1009" spans="1:13" ht="10.8" x14ac:dyDescent="0.25">
      <c r="A1009" s="452">
        <v>66</v>
      </c>
      <c r="B1009" s="245" t="s">
        <v>5036</v>
      </c>
      <c r="C1009" s="515"/>
      <c r="D1009" s="340" t="s">
        <v>4991</v>
      </c>
      <c r="E1009" s="333"/>
      <c r="F1009" s="333"/>
      <c r="G1009" s="341">
        <v>25846.06</v>
      </c>
      <c r="H1009" s="341">
        <v>25846.06</v>
      </c>
      <c r="I1009" s="53">
        <f t="shared" si="20"/>
        <v>0</v>
      </c>
      <c r="J1009" s="335"/>
      <c r="K1009" s="335"/>
      <c r="L1009" s="335"/>
      <c r="M1009" s="67"/>
    </row>
    <row r="1010" spans="1:13" ht="10.8" x14ac:dyDescent="0.25">
      <c r="A1010" s="232">
        <v>67</v>
      </c>
      <c r="B1010" s="245" t="s">
        <v>5037</v>
      </c>
      <c r="C1010" s="515"/>
      <c r="D1010" s="340" t="s">
        <v>4991</v>
      </c>
      <c r="E1010" s="333"/>
      <c r="F1010" s="333"/>
      <c r="G1010" s="341">
        <v>25846.06</v>
      </c>
      <c r="H1010" s="341">
        <v>25846.06</v>
      </c>
      <c r="I1010" s="53">
        <f t="shared" si="20"/>
        <v>0</v>
      </c>
      <c r="J1010" s="335"/>
      <c r="K1010" s="335"/>
      <c r="L1010" s="335"/>
      <c r="M1010" s="67"/>
    </row>
    <row r="1011" spans="1:13" ht="10.8" x14ac:dyDescent="0.25">
      <c r="A1011" s="232">
        <v>68</v>
      </c>
      <c r="B1011" s="245" t="s">
        <v>5038</v>
      </c>
      <c r="C1011" s="515"/>
      <c r="D1011" s="340" t="s">
        <v>4991</v>
      </c>
      <c r="E1011" s="333"/>
      <c r="F1011" s="333"/>
      <c r="G1011" s="341">
        <v>25846.06</v>
      </c>
      <c r="H1011" s="341">
        <v>25846.06</v>
      </c>
      <c r="I1011" s="53">
        <f t="shared" si="20"/>
        <v>0</v>
      </c>
      <c r="J1011" s="335"/>
      <c r="K1011" s="335"/>
      <c r="L1011" s="335"/>
      <c r="M1011" s="67"/>
    </row>
    <row r="1012" spans="1:13" ht="10.8" x14ac:dyDescent="0.25">
      <c r="A1012" s="232">
        <v>69</v>
      </c>
      <c r="B1012" s="245" t="s">
        <v>5039</v>
      </c>
      <c r="C1012" s="515"/>
      <c r="D1012" s="340" t="s">
        <v>4991</v>
      </c>
      <c r="E1012" s="333"/>
      <c r="F1012" s="333"/>
      <c r="G1012" s="341">
        <v>25846.06</v>
      </c>
      <c r="H1012" s="341">
        <v>25846.06</v>
      </c>
      <c r="I1012" s="53">
        <f t="shared" si="20"/>
        <v>0</v>
      </c>
      <c r="J1012" s="335"/>
      <c r="K1012" s="335"/>
      <c r="L1012" s="335"/>
      <c r="M1012" s="67"/>
    </row>
    <row r="1013" spans="1:13" ht="10.8" x14ac:dyDescent="0.25">
      <c r="A1013" s="232">
        <v>70</v>
      </c>
      <c r="B1013" s="245" t="s">
        <v>5040</v>
      </c>
      <c r="C1013" s="515"/>
      <c r="D1013" s="340" t="s">
        <v>4991</v>
      </c>
      <c r="E1013" s="333"/>
      <c r="F1013" s="333"/>
      <c r="G1013" s="341">
        <v>25846.06</v>
      </c>
      <c r="H1013" s="341">
        <v>25846.06</v>
      </c>
      <c r="I1013" s="53">
        <f t="shared" si="20"/>
        <v>0</v>
      </c>
      <c r="J1013" s="335"/>
      <c r="K1013" s="335"/>
      <c r="L1013" s="335"/>
      <c r="M1013" s="67"/>
    </row>
    <row r="1014" spans="1:13" ht="10.8" x14ac:dyDescent="0.25">
      <c r="A1014" s="452">
        <v>71</v>
      </c>
      <c r="B1014" s="245" t="s">
        <v>5041</v>
      </c>
      <c r="C1014" s="515"/>
      <c r="D1014" s="340" t="s">
        <v>4991</v>
      </c>
      <c r="E1014" s="333"/>
      <c r="F1014" s="333"/>
      <c r="G1014" s="341">
        <v>25846.06</v>
      </c>
      <c r="H1014" s="341">
        <v>25846.06</v>
      </c>
      <c r="I1014" s="53">
        <f t="shared" si="20"/>
        <v>0</v>
      </c>
      <c r="J1014" s="335"/>
      <c r="K1014" s="335"/>
      <c r="L1014" s="335"/>
      <c r="M1014" s="67"/>
    </row>
    <row r="1015" spans="1:13" ht="10.8" x14ac:dyDescent="0.25">
      <c r="A1015" s="232">
        <v>72</v>
      </c>
      <c r="B1015" s="245" t="s">
        <v>5042</v>
      </c>
      <c r="C1015" s="515"/>
      <c r="D1015" s="340" t="s">
        <v>4992</v>
      </c>
      <c r="E1015" s="333"/>
      <c r="F1015" s="333"/>
      <c r="G1015" s="341">
        <v>84327.5</v>
      </c>
      <c r="H1015" s="341">
        <f>G1015-I1015</f>
        <v>73343.7</v>
      </c>
      <c r="I1015" s="53">
        <v>10983.8</v>
      </c>
      <c r="J1015" s="335"/>
      <c r="K1015" s="335"/>
      <c r="L1015" s="335"/>
      <c r="M1015" s="67"/>
    </row>
    <row r="1016" spans="1:13" ht="10.8" x14ac:dyDescent="0.25">
      <c r="A1016" s="232">
        <v>73</v>
      </c>
      <c r="B1016" s="245" t="s">
        <v>5043</v>
      </c>
      <c r="C1016" s="515"/>
      <c r="D1016" s="340" t="s">
        <v>4993</v>
      </c>
      <c r="E1016" s="333"/>
      <c r="F1016" s="333"/>
      <c r="G1016" s="341">
        <v>14437.5</v>
      </c>
      <c r="H1016" s="341">
        <v>14437.5</v>
      </c>
      <c r="I1016" s="53">
        <f t="shared" si="20"/>
        <v>0</v>
      </c>
      <c r="J1016" s="335"/>
      <c r="K1016" s="335"/>
      <c r="L1016" s="335"/>
      <c r="M1016" s="67"/>
    </row>
    <row r="1017" spans="1:13" ht="10.8" x14ac:dyDescent="0.25">
      <c r="A1017" s="232">
        <v>74</v>
      </c>
      <c r="B1017" s="245" t="s">
        <v>5044</v>
      </c>
      <c r="C1017" s="515"/>
      <c r="D1017" s="340" t="s">
        <v>4993</v>
      </c>
      <c r="E1017" s="333"/>
      <c r="F1017" s="333"/>
      <c r="G1017" s="341">
        <v>14437.5</v>
      </c>
      <c r="H1017" s="341">
        <v>14437.5</v>
      </c>
      <c r="I1017" s="53">
        <f t="shared" si="20"/>
        <v>0</v>
      </c>
      <c r="J1017" s="335"/>
      <c r="K1017" s="335"/>
      <c r="L1017" s="335"/>
      <c r="M1017" s="67"/>
    </row>
    <row r="1018" spans="1:13" ht="10.8" x14ac:dyDescent="0.25">
      <c r="A1018" s="232">
        <v>75</v>
      </c>
      <c r="B1018" s="245" t="s">
        <v>5045</v>
      </c>
      <c r="C1018" s="515"/>
      <c r="D1018" s="340" t="s">
        <v>4993</v>
      </c>
      <c r="E1018" s="333"/>
      <c r="F1018" s="333"/>
      <c r="G1018" s="341">
        <v>14437.5</v>
      </c>
      <c r="H1018" s="341">
        <v>14437.5</v>
      </c>
      <c r="I1018" s="53">
        <f t="shared" si="20"/>
        <v>0</v>
      </c>
      <c r="J1018" s="335"/>
      <c r="K1018" s="335"/>
      <c r="L1018" s="335"/>
      <c r="M1018" s="67"/>
    </row>
    <row r="1019" spans="1:13" ht="10.8" x14ac:dyDescent="0.25">
      <c r="A1019" s="452">
        <v>76</v>
      </c>
      <c r="B1019" s="245" t="s">
        <v>5046</v>
      </c>
      <c r="C1019" s="515"/>
      <c r="D1019" s="340" t="s">
        <v>4993</v>
      </c>
      <c r="E1019" s="333"/>
      <c r="F1019" s="333"/>
      <c r="G1019" s="341">
        <v>14437.5</v>
      </c>
      <c r="H1019" s="341">
        <v>14437.5</v>
      </c>
      <c r="I1019" s="53">
        <f t="shared" si="20"/>
        <v>0</v>
      </c>
      <c r="J1019" s="335"/>
      <c r="K1019" s="335"/>
      <c r="L1019" s="335"/>
      <c r="M1019" s="67"/>
    </row>
    <row r="1020" spans="1:13" ht="10.8" x14ac:dyDescent="0.25">
      <c r="A1020" s="232">
        <v>77</v>
      </c>
      <c r="B1020" s="245" t="s">
        <v>5047</v>
      </c>
      <c r="C1020" s="515"/>
      <c r="D1020" s="340" t="s">
        <v>4993</v>
      </c>
      <c r="E1020" s="333"/>
      <c r="F1020" s="333"/>
      <c r="G1020" s="341">
        <v>14437.5</v>
      </c>
      <c r="H1020" s="341">
        <v>14437.5</v>
      </c>
      <c r="I1020" s="53">
        <f t="shared" si="20"/>
        <v>0</v>
      </c>
      <c r="J1020" s="335"/>
      <c r="K1020" s="335"/>
      <c r="L1020" s="335"/>
      <c r="M1020" s="67"/>
    </row>
    <row r="1021" spans="1:13" ht="10.8" x14ac:dyDescent="0.25">
      <c r="A1021" s="232">
        <v>78</v>
      </c>
      <c r="B1021" s="245" t="s">
        <v>5048</v>
      </c>
      <c r="C1021" s="515"/>
      <c r="D1021" s="340" t="s">
        <v>4993</v>
      </c>
      <c r="E1021" s="333"/>
      <c r="F1021" s="333"/>
      <c r="G1021" s="341">
        <v>14437.5</v>
      </c>
      <c r="H1021" s="341">
        <v>14437.5</v>
      </c>
      <c r="I1021" s="53">
        <f t="shared" si="20"/>
        <v>0</v>
      </c>
      <c r="J1021" s="335"/>
      <c r="K1021" s="335"/>
      <c r="L1021" s="335"/>
      <c r="M1021" s="67"/>
    </row>
    <row r="1022" spans="1:13" ht="10.8" x14ac:dyDescent="0.25">
      <c r="A1022" s="232">
        <v>79</v>
      </c>
      <c r="B1022" s="245" t="s">
        <v>5049</v>
      </c>
      <c r="C1022" s="515"/>
      <c r="D1022" s="340" t="s">
        <v>4993</v>
      </c>
      <c r="E1022" s="333"/>
      <c r="F1022" s="333"/>
      <c r="G1022" s="341">
        <v>14437.5</v>
      </c>
      <c r="H1022" s="341">
        <v>14437.5</v>
      </c>
      <c r="I1022" s="53">
        <f t="shared" si="20"/>
        <v>0</v>
      </c>
      <c r="J1022" s="335"/>
      <c r="K1022" s="335"/>
      <c r="L1022" s="335"/>
      <c r="M1022" s="67"/>
    </row>
    <row r="1023" spans="1:13" ht="10.8" x14ac:dyDescent="0.25">
      <c r="A1023" s="232">
        <v>80</v>
      </c>
      <c r="B1023" s="245" t="s">
        <v>5050</v>
      </c>
      <c r="C1023" s="515"/>
      <c r="D1023" s="340" t="s">
        <v>4993</v>
      </c>
      <c r="E1023" s="333"/>
      <c r="F1023" s="333"/>
      <c r="G1023" s="341">
        <v>14437.5</v>
      </c>
      <c r="H1023" s="341">
        <v>14437.5</v>
      </c>
      <c r="I1023" s="53">
        <f t="shared" si="20"/>
        <v>0</v>
      </c>
      <c r="J1023" s="335"/>
      <c r="K1023" s="335"/>
      <c r="L1023" s="335"/>
      <c r="M1023" s="67"/>
    </row>
    <row r="1024" spans="1:13" ht="10.8" x14ac:dyDescent="0.25">
      <c r="A1024" s="452">
        <v>81</v>
      </c>
      <c r="B1024" s="245" t="s">
        <v>5051</v>
      </c>
      <c r="C1024" s="515"/>
      <c r="D1024" s="340" t="s">
        <v>4993</v>
      </c>
      <c r="E1024" s="333"/>
      <c r="F1024" s="333"/>
      <c r="G1024" s="341">
        <v>14437.5</v>
      </c>
      <c r="H1024" s="341">
        <v>14437.5</v>
      </c>
      <c r="I1024" s="53">
        <f t="shared" si="20"/>
        <v>0</v>
      </c>
      <c r="J1024" s="335"/>
      <c r="K1024" s="335"/>
      <c r="L1024" s="335"/>
      <c r="M1024" s="67"/>
    </row>
    <row r="1025" spans="1:13" ht="10.8" x14ac:dyDescent="0.25">
      <c r="A1025" s="232">
        <v>82</v>
      </c>
      <c r="B1025" s="245" t="s">
        <v>5052</v>
      </c>
      <c r="C1025" s="515"/>
      <c r="D1025" s="340" t="s">
        <v>4994</v>
      </c>
      <c r="E1025" s="333"/>
      <c r="F1025" s="333"/>
      <c r="G1025" s="341">
        <v>29040</v>
      </c>
      <c r="H1025" s="341">
        <v>29040</v>
      </c>
      <c r="I1025" s="53">
        <f t="shared" si="20"/>
        <v>0</v>
      </c>
      <c r="J1025" s="335"/>
      <c r="K1025" s="335"/>
      <c r="L1025" s="335"/>
      <c r="M1025" s="67"/>
    </row>
    <row r="1026" spans="1:13" ht="10.8" x14ac:dyDescent="0.25">
      <c r="A1026" s="232">
        <v>83</v>
      </c>
      <c r="B1026" s="245" t="s">
        <v>5053</v>
      </c>
      <c r="C1026" s="515"/>
      <c r="D1026" s="340" t="s">
        <v>4995</v>
      </c>
      <c r="E1026" s="333"/>
      <c r="F1026" s="333"/>
      <c r="G1026" s="70">
        <v>0</v>
      </c>
      <c r="H1026" s="70">
        <v>0</v>
      </c>
      <c r="I1026" s="53">
        <f t="shared" si="20"/>
        <v>0</v>
      </c>
      <c r="J1026" s="335"/>
      <c r="K1026" s="335"/>
      <c r="L1026" s="335"/>
      <c r="M1026" s="67"/>
    </row>
    <row r="1027" spans="1:13" ht="10.8" x14ac:dyDescent="0.25">
      <c r="A1027" s="232">
        <v>84</v>
      </c>
      <c r="B1027" s="245" t="s">
        <v>5054</v>
      </c>
      <c r="C1027" s="515"/>
      <c r="D1027" s="340" t="s">
        <v>4996</v>
      </c>
      <c r="E1027" s="333"/>
      <c r="F1027" s="333"/>
      <c r="G1027" s="341">
        <v>179978.05</v>
      </c>
      <c r="H1027" s="341">
        <v>179978.05</v>
      </c>
      <c r="I1027" s="53">
        <f t="shared" si="20"/>
        <v>0</v>
      </c>
      <c r="J1027" s="335"/>
      <c r="K1027" s="335"/>
      <c r="L1027" s="335"/>
      <c r="M1027" s="67"/>
    </row>
    <row r="1028" spans="1:13" ht="10.8" x14ac:dyDescent="0.25">
      <c r="A1028" s="232">
        <v>85</v>
      </c>
      <c r="B1028" s="245" t="s">
        <v>5055</v>
      </c>
      <c r="C1028" s="515"/>
      <c r="D1028" s="340" t="s">
        <v>4997</v>
      </c>
      <c r="E1028" s="333"/>
      <c r="F1028" s="333"/>
      <c r="G1028" s="341">
        <v>881524.26</v>
      </c>
      <c r="H1028" s="341">
        <v>881524.26</v>
      </c>
      <c r="I1028" s="53">
        <f t="shared" si="20"/>
        <v>0</v>
      </c>
      <c r="J1028" s="335"/>
      <c r="K1028" s="335"/>
      <c r="L1028" s="335"/>
      <c r="M1028" s="67"/>
    </row>
    <row r="1029" spans="1:13" ht="10.8" x14ac:dyDescent="0.25">
      <c r="A1029" s="452">
        <v>86</v>
      </c>
      <c r="B1029" s="245" t="s">
        <v>5056</v>
      </c>
      <c r="C1029" s="516"/>
      <c r="D1029" s="340" t="s">
        <v>4998</v>
      </c>
      <c r="E1029" s="333"/>
      <c r="F1029" s="333"/>
      <c r="G1029" s="341">
        <v>45571.28</v>
      </c>
      <c r="H1029" s="341">
        <v>45571.28</v>
      </c>
      <c r="I1029" s="53">
        <f t="shared" si="20"/>
        <v>0</v>
      </c>
      <c r="J1029" s="335"/>
      <c r="K1029" s="335"/>
      <c r="L1029" s="335"/>
      <c r="M1029" s="67"/>
    </row>
    <row r="1030" spans="1:13" ht="34.200000000000003" customHeight="1" x14ac:dyDescent="0.25">
      <c r="A1030" s="232">
        <v>87</v>
      </c>
      <c r="B1030" s="211" t="s">
        <v>5074</v>
      </c>
      <c r="C1030" s="560" t="s">
        <v>5192</v>
      </c>
      <c r="D1030" s="560"/>
      <c r="E1030" s="69" t="s">
        <v>5073</v>
      </c>
      <c r="F1030" s="333"/>
      <c r="G1030" s="70">
        <v>4972686.42</v>
      </c>
      <c r="H1030" s="53">
        <f>G1030-I1030</f>
        <v>2027325.85</v>
      </c>
      <c r="I1030" s="53">
        <v>2945360.57</v>
      </c>
      <c r="J1030" s="335"/>
      <c r="K1030" s="335"/>
      <c r="L1030" s="335"/>
      <c r="M1030" s="67"/>
    </row>
    <row r="1031" spans="1:13" ht="40.950000000000003" customHeight="1" x14ac:dyDescent="0.25">
      <c r="A1031" s="232">
        <v>88</v>
      </c>
      <c r="B1031" s="211" t="s">
        <v>5075</v>
      </c>
      <c r="C1031" s="560" t="s">
        <v>5194</v>
      </c>
      <c r="D1031" s="560"/>
      <c r="E1031" s="69" t="s">
        <v>5078</v>
      </c>
      <c r="F1031" s="333"/>
      <c r="G1031" s="70">
        <v>54140</v>
      </c>
      <c r="H1031" s="70">
        <v>54140</v>
      </c>
      <c r="I1031" s="53">
        <f t="shared" si="20"/>
        <v>0</v>
      </c>
      <c r="J1031" s="335"/>
      <c r="K1031" s="335"/>
      <c r="L1031" s="335"/>
      <c r="M1031" s="67"/>
    </row>
    <row r="1032" spans="1:13" ht="42.6" customHeight="1" x14ac:dyDescent="0.25">
      <c r="A1032" s="232">
        <v>89</v>
      </c>
      <c r="B1032" s="211" t="s">
        <v>5076</v>
      </c>
      <c r="C1032" s="560" t="s">
        <v>5195</v>
      </c>
      <c r="D1032" s="560"/>
      <c r="E1032" s="69" t="s">
        <v>5079</v>
      </c>
      <c r="F1032" s="333"/>
      <c r="G1032" s="70">
        <v>44015</v>
      </c>
      <c r="H1032" s="70">
        <f>G1032-I1032</f>
        <v>32586.2</v>
      </c>
      <c r="I1032" s="53">
        <v>11428.8</v>
      </c>
      <c r="J1032" s="335"/>
      <c r="K1032" s="335"/>
      <c r="L1032" s="335"/>
      <c r="M1032" s="67"/>
    </row>
    <row r="1033" spans="1:13" ht="42" customHeight="1" x14ac:dyDescent="0.25">
      <c r="A1033" s="232">
        <v>90</v>
      </c>
      <c r="B1033" s="211" t="s">
        <v>5077</v>
      </c>
      <c r="C1033" s="560" t="s">
        <v>5196</v>
      </c>
      <c r="D1033" s="560"/>
      <c r="E1033" s="69" t="s">
        <v>5080</v>
      </c>
      <c r="F1033" s="333"/>
      <c r="G1033" s="70">
        <v>202807</v>
      </c>
      <c r="H1033" s="70">
        <f>G1033-I1033</f>
        <v>146043.16</v>
      </c>
      <c r="I1033" s="53">
        <v>56763.839999999997</v>
      </c>
      <c r="J1033" s="335"/>
      <c r="K1033" s="335"/>
      <c r="L1033" s="335"/>
      <c r="M1033" s="67"/>
    </row>
    <row r="1034" spans="1:13" ht="23.4" customHeight="1" x14ac:dyDescent="0.25">
      <c r="A1034" s="452">
        <v>91</v>
      </c>
      <c r="B1034" s="211" t="s">
        <v>5081</v>
      </c>
      <c r="C1034" s="561" t="s">
        <v>5197</v>
      </c>
      <c r="D1034" s="562"/>
      <c r="E1034" s="69" t="s">
        <v>5082</v>
      </c>
      <c r="F1034" s="333"/>
      <c r="G1034" s="70">
        <v>2787009</v>
      </c>
      <c r="H1034" s="70">
        <v>2787009</v>
      </c>
      <c r="I1034" s="53">
        <f t="shared" si="20"/>
        <v>0</v>
      </c>
      <c r="J1034" s="335"/>
      <c r="K1034" s="335"/>
      <c r="L1034" s="335"/>
      <c r="M1034" s="67"/>
    </row>
    <row r="1035" spans="1:13" ht="14.4" customHeight="1" x14ac:dyDescent="0.25">
      <c r="A1035" s="232">
        <v>92</v>
      </c>
      <c r="B1035" s="246" t="s">
        <v>5134</v>
      </c>
      <c r="C1035" s="518" t="s">
        <v>9219</v>
      </c>
      <c r="D1035" s="343" t="s">
        <v>5198</v>
      </c>
      <c r="E1035" s="333"/>
      <c r="F1035" s="333"/>
      <c r="G1035" s="344">
        <v>20000</v>
      </c>
      <c r="H1035" s="344">
        <v>20000</v>
      </c>
      <c r="I1035" s="53">
        <f t="shared" si="20"/>
        <v>0</v>
      </c>
      <c r="J1035" s="335"/>
      <c r="K1035" s="335"/>
      <c r="L1035" s="335"/>
      <c r="M1035" s="67"/>
    </row>
    <row r="1036" spans="1:13" ht="10.8" x14ac:dyDescent="0.25">
      <c r="A1036" s="232">
        <v>93</v>
      </c>
      <c r="B1036" s="246" t="s">
        <v>5135</v>
      </c>
      <c r="C1036" s="518"/>
      <c r="D1036" s="343" t="s">
        <v>5083</v>
      </c>
      <c r="E1036" s="333"/>
      <c r="F1036" s="333"/>
      <c r="G1036" s="344">
        <v>25423.73</v>
      </c>
      <c r="H1036" s="344">
        <v>25423.73</v>
      </c>
      <c r="I1036" s="53">
        <f t="shared" si="20"/>
        <v>0</v>
      </c>
      <c r="J1036" s="335"/>
      <c r="K1036" s="335"/>
      <c r="L1036" s="335"/>
      <c r="M1036" s="67"/>
    </row>
    <row r="1037" spans="1:13" ht="10.8" x14ac:dyDescent="0.25">
      <c r="A1037" s="232">
        <v>94</v>
      </c>
      <c r="B1037" s="246" t="s">
        <v>5136</v>
      </c>
      <c r="C1037" s="518"/>
      <c r="D1037" s="345" t="s">
        <v>5084</v>
      </c>
      <c r="E1037" s="333"/>
      <c r="F1037" s="333"/>
      <c r="G1037" s="344">
        <v>12298.74</v>
      </c>
      <c r="H1037" s="344">
        <v>12298.74</v>
      </c>
      <c r="I1037" s="53">
        <f t="shared" si="20"/>
        <v>0</v>
      </c>
      <c r="J1037" s="335"/>
      <c r="K1037" s="335"/>
      <c r="L1037" s="335"/>
      <c r="M1037" s="67"/>
    </row>
    <row r="1038" spans="1:13" ht="10.8" x14ac:dyDescent="0.25">
      <c r="A1038" s="232">
        <v>95</v>
      </c>
      <c r="B1038" s="246" t="s">
        <v>5137</v>
      </c>
      <c r="C1038" s="518"/>
      <c r="D1038" s="343" t="s">
        <v>5085</v>
      </c>
      <c r="E1038" s="333"/>
      <c r="F1038" s="333"/>
      <c r="G1038" s="344">
        <v>49309.97</v>
      </c>
      <c r="H1038" s="344">
        <v>49309.97</v>
      </c>
      <c r="I1038" s="53">
        <f t="shared" si="20"/>
        <v>0</v>
      </c>
      <c r="J1038" s="335"/>
      <c r="K1038" s="335"/>
      <c r="L1038" s="335"/>
      <c r="M1038" s="67"/>
    </row>
    <row r="1039" spans="1:13" ht="20.399999999999999" x14ac:dyDescent="0.25">
      <c r="A1039" s="452">
        <v>96</v>
      </c>
      <c r="B1039" s="246" t="s">
        <v>5138</v>
      </c>
      <c r="C1039" s="518"/>
      <c r="D1039" s="345" t="s">
        <v>5086</v>
      </c>
      <c r="E1039" s="333"/>
      <c r="F1039" s="333"/>
      <c r="G1039" s="344">
        <v>20100</v>
      </c>
      <c r="H1039" s="344">
        <v>20100</v>
      </c>
      <c r="I1039" s="53">
        <f t="shared" si="20"/>
        <v>0</v>
      </c>
      <c r="J1039" s="335"/>
      <c r="K1039" s="335"/>
      <c r="L1039" s="335"/>
      <c r="M1039" s="67"/>
    </row>
    <row r="1040" spans="1:13" ht="20.399999999999999" x14ac:dyDescent="0.25">
      <c r="A1040" s="232">
        <v>97</v>
      </c>
      <c r="B1040" s="246" t="s">
        <v>5139</v>
      </c>
      <c r="C1040" s="518"/>
      <c r="D1040" s="345" t="s">
        <v>5087</v>
      </c>
      <c r="E1040" s="333"/>
      <c r="F1040" s="333"/>
      <c r="G1040" s="344">
        <v>20100</v>
      </c>
      <c r="H1040" s="344">
        <v>20100</v>
      </c>
      <c r="I1040" s="53">
        <f t="shared" si="20"/>
        <v>0</v>
      </c>
      <c r="J1040" s="335"/>
      <c r="K1040" s="335"/>
      <c r="L1040" s="335"/>
      <c r="M1040" s="67"/>
    </row>
    <row r="1041" spans="1:13" ht="10.8" x14ac:dyDescent="0.25">
      <c r="A1041" s="232">
        <v>98</v>
      </c>
      <c r="B1041" s="246" t="s">
        <v>5140</v>
      </c>
      <c r="C1041" s="518"/>
      <c r="D1041" s="343" t="s">
        <v>5088</v>
      </c>
      <c r="E1041" s="333"/>
      <c r="F1041" s="333"/>
      <c r="G1041" s="344">
        <v>95742</v>
      </c>
      <c r="H1041" s="344">
        <v>95742</v>
      </c>
      <c r="I1041" s="53">
        <f t="shared" si="20"/>
        <v>0</v>
      </c>
      <c r="J1041" s="335"/>
      <c r="K1041" s="335"/>
      <c r="L1041" s="335"/>
      <c r="M1041" s="67"/>
    </row>
    <row r="1042" spans="1:13" ht="10.8" x14ac:dyDescent="0.25">
      <c r="A1042" s="232">
        <v>99</v>
      </c>
      <c r="B1042" s="246" t="s">
        <v>5141</v>
      </c>
      <c r="C1042" s="518"/>
      <c r="D1042" s="343" t="s">
        <v>5088</v>
      </c>
      <c r="E1042" s="333"/>
      <c r="F1042" s="333"/>
      <c r="G1042" s="344">
        <v>71801</v>
      </c>
      <c r="H1042" s="344">
        <v>71801</v>
      </c>
      <c r="I1042" s="53">
        <f t="shared" si="20"/>
        <v>0</v>
      </c>
      <c r="J1042" s="335"/>
      <c r="K1042" s="335"/>
      <c r="L1042" s="335"/>
      <c r="M1042" s="67"/>
    </row>
    <row r="1043" spans="1:13" ht="10.8" x14ac:dyDescent="0.25">
      <c r="A1043" s="232">
        <v>100</v>
      </c>
      <c r="B1043" s="246" t="s">
        <v>5142</v>
      </c>
      <c r="C1043" s="518"/>
      <c r="D1043" s="343" t="s">
        <v>5089</v>
      </c>
      <c r="E1043" s="333"/>
      <c r="F1043" s="333"/>
      <c r="G1043" s="344">
        <v>257520</v>
      </c>
      <c r="H1043" s="344">
        <v>257520</v>
      </c>
      <c r="I1043" s="53">
        <f t="shared" si="20"/>
        <v>0</v>
      </c>
      <c r="J1043" s="335"/>
      <c r="K1043" s="335"/>
      <c r="L1043" s="335"/>
      <c r="M1043" s="67"/>
    </row>
    <row r="1044" spans="1:13" ht="10.8" x14ac:dyDescent="0.25">
      <c r="A1044" s="452">
        <v>101</v>
      </c>
      <c r="B1044" s="246" t="s">
        <v>5143</v>
      </c>
      <c r="C1044" s="518"/>
      <c r="D1044" s="343" t="s">
        <v>5089</v>
      </c>
      <c r="E1044" s="333"/>
      <c r="F1044" s="333"/>
      <c r="G1044" s="344">
        <v>51800</v>
      </c>
      <c r="H1044" s="344">
        <v>51800</v>
      </c>
      <c r="I1044" s="53">
        <f t="shared" si="20"/>
        <v>0</v>
      </c>
      <c r="J1044" s="335"/>
      <c r="K1044" s="335"/>
      <c r="L1044" s="335"/>
      <c r="M1044" s="67"/>
    </row>
    <row r="1045" spans="1:13" ht="10.8" x14ac:dyDescent="0.25">
      <c r="A1045" s="232">
        <v>102</v>
      </c>
      <c r="B1045" s="246" t="s">
        <v>5144</v>
      </c>
      <c r="C1045" s="518"/>
      <c r="D1045" s="345" t="s">
        <v>5090</v>
      </c>
      <c r="E1045" s="333"/>
      <c r="F1045" s="333"/>
      <c r="G1045" s="344">
        <v>282998.69</v>
      </c>
      <c r="H1045" s="344">
        <v>282998.69</v>
      </c>
      <c r="I1045" s="53">
        <f t="shared" si="20"/>
        <v>0</v>
      </c>
      <c r="J1045" s="335"/>
      <c r="K1045" s="335"/>
      <c r="L1045" s="335"/>
      <c r="M1045" s="67"/>
    </row>
    <row r="1046" spans="1:13" ht="10.8" x14ac:dyDescent="0.25">
      <c r="A1046" s="232">
        <v>103</v>
      </c>
      <c r="B1046" s="246" t="s">
        <v>5145</v>
      </c>
      <c r="C1046" s="518"/>
      <c r="D1046" s="343" t="s">
        <v>5091</v>
      </c>
      <c r="E1046" s="333"/>
      <c r="F1046" s="333"/>
      <c r="G1046" s="344">
        <v>17912</v>
      </c>
      <c r="H1046" s="344">
        <v>17912</v>
      </c>
      <c r="I1046" s="53">
        <f t="shared" si="20"/>
        <v>0</v>
      </c>
      <c r="J1046" s="335"/>
      <c r="K1046" s="335"/>
      <c r="L1046" s="335"/>
      <c r="M1046" s="67"/>
    </row>
    <row r="1047" spans="1:13" ht="10.8" x14ac:dyDescent="0.25">
      <c r="A1047" s="232">
        <v>104</v>
      </c>
      <c r="B1047" s="246" t="s">
        <v>5146</v>
      </c>
      <c r="C1047" s="518"/>
      <c r="D1047" s="343" t="s">
        <v>5091</v>
      </c>
      <c r="E1047" s="333"/>
      <c r="F1047" s="333"/>
      <c r="G1047" s="344">
        <v>17912</v>
      </c>
      <c r="H1047" s="344">
        <v>17912</v>
      </c>
      <c r="I1047" s="53">
        <f t="shared" si="20"/>
        <v>0</v>
      </c>
      <c r="J1047" s="335"/>
      <c r="K1047" s="335"/>
      <c r="L1047" s="335"/>
      <c r="M1047" s="67"/>
    </row>
    <row r="1048" spans="1:13" ht="10.8" x14ac:dyDescent="0.25">
      <c r="A1048" s="232">
        <v>105</v>
      </c>
      <c r="B1048" s="246" t="s">
        <v>5147</v>
      </c>
      <c r="C1048" s="518"/>
      <c r="D1048" s="343" t="s">
        <v>5092</v>
      </c>
      <c r="E1048" s="333"/>
      <c r="F1048" s="333"/>
      <c r="G1048" s="344">
        <v>111373.83</v>
      </c>
      <c r="H1048" s="344">
        <v>111373.83</v>
      </c>
      <c r="I1048" s="53">
        <f t="shared" si="20"/>
        <v>0</v>
      </c>
      <c r="J1048" s="335"/>
      <c r="K1048" s="335"/>
      <c r="L1048" s="335"/>
      <c r="M1048" s="67"/>
    </row>
    <row r="1049" spans="1:13" ht="10.8" x14ac:dyDescent="0.25">
      <c r="A1049" s="452">
        <v>106</v>
      </c>
      <c r="B1049" s="246" t="s">
        <v>5148</v>
      </c>
      <c r="C1049" s="518"/>
      <c r="D1049" s="343" t="s">
        <v>5093</v>
      </c>
      <c r="E1049" s="333"/>
      <c r="F1049" s="333"/>
      <c r="G1049" s="344">
        <v>33530.83</v>
      </c>
      <c r="H1049" s="344">
        <v>33530.83</v>
      </c>
      <c r="I1049" s="53">
        <f t="shared" si="20"/>
        <v>0</v>
      </c>
      <c r="J1049" s="335"/>
      <c r="K1049" s="335"/>
      <c r="L1049" s="335"/>
      <c r="M1049" s="67"/>
    </row>
    <row r="1050" spans="1:13" ht="10.8" x14ac:dyDescent="0.25">
      <c r="A1050" s="232">
        <v>107</v>
      </c>
      <c r="B1050" s="246" t="s">
        <v>5149</v>
      </c>
      <c r="C1050" s="518"/>
      <c r="D1050" s="343" t="s">
        <v>5094</v>
      </c>
      <c r="E1050" s="333"/>
      <c r="F1050" s="333"/>
      <c r="G1050" s="344">
        <v>195600</v>
      </c>
      <c r="H1050" s="344">
        <v>195600</v>
      </c>
      <c r="I1050" s="53">
        <f t="shared" si="20"/>
        <v>0</v>
      </c>
      <c r="J1050" s="335"/>
      <c r="K1050" s="335"/>
      <c r="L1050" s="335"/>
      <c r="M1050" s="67"/>
    </row>
    <row r="1051" spans="1:13" ht="30.6" x14ac:dyDescent="0.25">
      <c r="A1051" s="232">
        <v>108</v>
      </c>
      <c r="B1051" s="246" t="s">
        <v>5150</v>
      </c>
      <c r="C1051" s="518"/>
      <c r="D1051" s="345" t="s">
        <v>5095</v>
      </c>
      <c r="E1051" s="333"/>
      <c r="F1051" s="333"/>
      <c r="G1051" s="344">
        <v>499364.45</v>
      </c>
      <c r="H1051" s="344">
        <v>499364.45</v>
      </c>
      <c r="I1051" s="53">
        <f t="shared" si="20"/>
        <v>0</v>
      </c>
      <c r="J1051" s="335"/>
      <c r="K1051" s="335"/>
      <c r="L1051" s="335"/>
      <c r="M1051" s="67"/>
    </row>
    <row r="1052" spans="1:13" ht="20.399999999999999" x14ac:dyDescent="0.25">
      <c r="A1052" s="232">
        <v>109</v>
      </c>
      <c r="B1052" s="246" t="s">
        <v>5151</v>
      </c>
      <c r="C1052" s="518"/>
      <c r="D1052" s="345" t="s">
        <v>5096</v>
      </c>
      <c r="E1052" s="333"/>
      <c r="F1052" s="333"/>
      <c r="G1052" s="344">
        <v>402624.05</v>
      </c>
      <c r="H1052" s="344">
        <v>402624.05</v>
      </c>
      <c r="I1052" s="53">
        <f t="shared" si="20"/>
        <v>0</v>
      </c>
      <c r="J1052" s="335"/>
      <c r="K1052" s="335"/>
      <c r="L1052" s="335"/>
      <c r="M1052" s="67"/>
    </row>
    <row r="1053" spans="1:13" ht="10.8" x14ac:dyDescent="0.25">
      <c r="A1053" s="232">
        <v>110</v>
      </c>
      <c r="B1053" s="246" t="s">
        <v>5152</v>
      </c>
      <c r="C1053" s="518"/>
      <c r="D1053" s="345" t="s">
        <v>5097</v>
      </c>
      <c r="E1053" s="333"/>
      <c r="F1053" s="333"/>
      <c r="G1053" s="344">
        <v>98150</v>
      </c>
      <c r="H1053" s="344">
        <v>98150</v>
      </c>
      <c r="I1053" s="53">
        <f t="shared" si="20"/>
        <v>0</v>
      </c>
      <c r="J1053" s="335"/>
      <c r="K1053" s="335"/>
      <c r="L1053" s="335"/>
      <c r="M1053" s="67"/>
    </row>
    <row r="1054" spans="1:13" ht="10.8" x14ac:dyDescent="0.25">
      <c r="A1054" s="452">
        <v>111</v>
      </c>
      <c r="B1054" s="246" t="s">
        <v>5153</v>
      </c>
      <c r="C1054" s="518"/>
      <c r="D1054" s="345" t="s">
        <v>5098</v>
      </c>
      <c r="E1054" s="333"/>
      <c r="F1054" s="333"/>
      <c r="G1054" s="344">
        <v>52128.62</v>
      </c>
      <c r="H1054" s="344">
        <v>52128.62</v>
      </c>
      <c r="I1054" s="53">
        <f t="shared" si="20"/>
        <v>0</v>
      </c>
      <c r="J1054" s="335"/>
      <c r="K1054" s="335"/>
      <c r="L1054" s="335"/>
      <c r="M1054" s="67"/>
    </row>
    <row r="1055" spans="1:13" ht="10.8" x14ac:dyDescent="0.25">
      <c r="A1055" s="232">
        <v>112</v>
      </c>
      <c r="B1055" s="246" t="s">
        <v>5154</v>
      </c>
      <c r="C1055" s="518"/>
      <c r="D1055" s="345" t="s">
        <v>5099</v>
      </c>
      <c r="E1055" s="333"/>
      <c r="F1055" s="333"/>
      <c r="G1055" s="344">
        <v>30158.01</v>
      </c>
      <c r="H1055" s="344">
        <v>30158.01</v>
      </c>
      <c r="I1055" s="53">
        <f t="shared" si="20"/>
        <v>0</v>
      </c>
      <c r="J1055" s="335"/>
      <c r="K1055" s="335"/>
      <c r="L1055" s="335"/>
      <c r="M1055" s="67"/>
    </row>
    <row r="1056" spans="1:13" ht="10.8" x14ac:dyDescent="0.25">
      <c r="A1056" s="232">
        <v>113</v>
      </c>
      <c r="B1056" s="246" t="s">
        <v>5155</v>
      </c>
      <c r="C1056" s="518"/>
      <c r="D1056" s="343" t="s">
        <v>5100</v>
      </c>
      <c r="E1056" s="333"/>
      <c r="F1056" s="333"/>
      <c r="G1056" s="344">
        <v>397493.28</v>
      </c>
      <c r="H1056" s="344">
        <f>G1056-I1056</f>
        <v>158997.60000000003</v>
      </c>
      <c r="I1056" s="53">
        <v>238495.68</v>
      </c>
      <c r="J1056" s="335"/>
      <c r="K1056" s="335"/>
      <c r="L1056" s="335"/>
      <c r="M1056" s="67"/>
    </row>
    <row r="1057" spans="1:13" ht="10.8" x14ac:dyDescent="0.25">
      <c r="A1057" s="232">
        <v>114</v>
      </c>
      <c r="B1057" s="246" t="s">
        <v>5156</v>
      </c>
      <c r="C1057" s="518"/>
      <c r="D1057" s="343" t="s">
        <v>5101</v>
      </c>
      <c r="E1057" s="333"/>
      <c r="F1057" s="333"/>
      <c r="G1057" s="344">
        <v>2161</v>
      </c>
      <c r="H1057" s="344">
        <v>2161</v>
      </c>
      <c r="I1057" s="53">
        <f t="shared" si="20"/>
        <v>0</v>
      </c>
      <c r="J1057" s="335"/>
      <c r="K1057" s="335"/>
      <c r="L1057" s="335"/>
      <c r="M1057" s="67"/>
    </row>
    <row r="1058" spans="1:13" ht="10.8" x14ac:dyDescent="0.25">
      <c r="A1058" s="232">
        <v>115</v>
      </c>
      <c r="B1058" s="246" t="s">
        <v>5157</v>
      </c>
      <c r="C1058" s="518"/>
      <c r="D1058" s="343" t="s">
        <v>5102</v>
      </c>
      <c r="E1058" s="333"/>
      <c r="F1058" s="333"/>
      <c r="G1058" s="344">
        <v>834992.2</v>
      </c>
      <c r="H1058" s="344">
        <f>G1058-I1058</f>
        <v>536780.52</v>
      </c>
      <c r="I1058" s="53">
        <v>298211.68</v>
      </c>
      <c r="J1058" s="335"/>
      <c r="K1058" s="335"/>
      <c r="L1058" s="335"/>
      <c r="M1058" s="67"/>
    </row>
    <row r="1059" spans="1:13" ht="10.8" x14ac:dyDescent="0.25">
      <c r="A1059" s="452">
        <v>116</v>
      </c>
      <c r="B1059" s="246" t="s">
        <v>5158</v>
      </c>
      <c r="C1059" s="518"/>
      <c r="D1059" s="343" t="s">
        <v>5102</v>
      </c>
      <c r="E1059" s="333"/>
      <c r="F1059" s="333"/>
      <c r="G1059" s="344">
        <v>834992.21</v>
      </c>
      <c r="H1059" s="344">
        <f>G1059-I1059</f>
        <v>536780.52</v>
      </c>
      <c r="I1059" s="53">
        <v>298211.69</v>
      </c>
      <c r="J1059" s="335"/>
      <c r="K1059" s="335"/>
      <c r="L1059" s="335"/>
      <c r="M1059" s="67"/>
    </row>
    <row r="1060" spans="1:13" ht="10.8" x14ac:dyDescent="0.25">
      <c r="A1060" s="232">
        <v>117</v>
      </c>
      <c r="B1060" s="246" t="s">
        <v>5159</v>
      </c>
      <c r="C1060" s="518"/>
      <c r="D1060" s="343" t="s">
        <v>5103</v>
      </c>
      <c r="E1060" s="333"/>
      <c r="F1060" s="333"/>
      <c r="G1060" s="344">
        <v>16471</v>
      </c>
      <c r="H1060" s="344">
        <v>16471</v>
      </c>
      <c r="I1060" s="53">
        <f t="shared" si="20"/>
        <v>0</v>
      </c>
      <c r="J1060" s="335"/>
      <c r="K1060" s="335"/>
      <c r="L1060" s="335"/>
      <c r="M1060" s="67"/>
    </row>
    <row r="1061" spans="1:13" ht="10.8" x14ac:dyDescent="0.25">
      <c r="A1061" s="232">
        <v>118</v>
      </c>
      <c r="B1061" s="246" t="s">
        <v>5160</v>
      </c>
      <c r="C1061" s="518"/>
      <c r="D1061" s="345" t="s">
        <v>5104</v>
      </c>
      <c r="E1061" s="333"/>
      <c r="F1061" s="333"/>
      <c r="G1061" s="344">
        <v>70800</v>
      </c>
      <c r="H1061" s="344">
        <f>G1061-I1061</f>
        <v>47394.720000000001</v>
      </c>
      <c r="I1061" s="53">
        <v>23405.279999999999</v>
      </c>
      <c r="J1061" s="335"/>
      <c r="K1061" s="335"/>
      <c r="L1061" s="335"/>
      <c r="M1061" s="67"/>
    </row>
    <row r="1062" spans="1:13" ht="10.8" x14ac:dyDescent="0.25">
      <c r="A1062" s="232">
        <v>119</v>
      </c>
      <c r="B1062" s="246" t="s">
        <v>5161</v>
      </c>
      <c r="C1062" s="518"/>
      <c r="D1062" s="345" t="s">
        <v>5105</v>
      </c>
      <c r="E1062" s="333"/>
      <c r="F1062" s="333"/>
      <c r="G1062" s="344">
        <v>131355.93</v>
      </c>
      <c r="H1062" s="344">
        <v>131355.93</v>
      </c>
      <c r="I1062" s="53">
        <f t="shared" si="20"/>
        <v>0</v>
      </c>
      <c r="J1062" s="335"/>
      <c r="K1062" s="335"/>
      <c r="L1062" s="335"/>
      <c r="M1062" s="67"/>
    </row>
    <row r="1063" spans="1:13" ht="10.8" x14ac:dyDescent="0.25">
      <c r="A1063" s="232">
        <v>120</v>
      </c>
      <c r="B1063" s="246" t="s">
        <v>5162</v>
      </c>
      <c r="C1063" s="518"/>
      <c r="D1063" s="343" t="s">
        <v>5106</v>
      </c>
      <c r="E1063" s="333"/>
      <c r="F1063" s="333"/>
      <c r="G1063" s="344">
        <v>2241</v>
      </c>
      <c r="H1063" s="344">
        <v>2241</v>
      </c>
      <c r="I1063" s="53">
        <f t="shared" si="20"/>
        <v>0</v>
      </c>
      <c r="J1063" s="335"/>
      <c r="K1063" s="335"/>
      <c r="L1063" s="335"/>
      <c r="M1063" s="67"/>
    </row>
    <row r="1064" spans="1:13" ht="10.8" x14ac:dyDescent="0.25">
      <c r="A1064" s="452">
        <v>121</v>
      </c>
      <c r="B1064" s="246" t="s">
        <v>5163</v>
      </c>
      <c r="C1064" s="518"/>
      <c r="D1064" s="343" t="s">
        <v>5107</v>
      </c>
      <c r="E1064" s="333"/>
      <c r="F1064" s="333"/>
      <c r="G1064" s="344">
        <v>52500</v>
      </c>
      <c r="H1064" s="344">
        <v>52500</v>
      </c>
      <c r="I1064" s="53">
        <f t="shared" si="20"/>
        <v>0</v>
      </c>
      <c r="J1064" s="335"/>
      <c r="K1064" s="335"/>
      <c r="L1064" s="335"/>
      <c r="M1064" s="67"/>
    </row>
    <row r="1065" spans="1:13" ht="10.8" x14ac:dyDescent="0.25">
      <c r="A1065" s="232">
        <v>122</v>
      </c>
      <c r="B1065" s="246" t="s">
        <v>5164</v>
      </c>
      <c r="C1065" s="518"/>
      <c r="D1065" s="343" t="s">
        <v>5108</v>
      </c>
      <c r="E1065" s="333"/>
      <c r="F1065" s="333"/>
      <c r="G1065" s="344">
        <v>10192</v>
      </c>
      <c r="H1065" s="344">
        <f>G1065-I1065</f>
        <v>9499.8799999999992</v>
      </c>
      <c r="I1065" s="53">
        <v>692.12</v>
      </c>
      <c r="J1065" s="335"/>
      <c r="K1065" s="335"/>
      <c r="L1065" s="335"/>
      <c r="M1065" s="67"/>
    </row>
    <row r="1066" spans="1:13" ht="10.8" x14ac:dyDescent="0.25">
      <c r="A1066" s="232">
        <v>123</v>
      </c>
      <c r="B1066" s="246" t="s">
        <v>5165</v>
      </c>
      <c r="C1066" s="517" t="s">
        <v>9219</v>
      </c>
      <c r="D1066" s="345" t="s">
        <v>5109</v>
      </c>
      <c r="E1066" s="333"/>
      <c r="F1066" s="333"/>
      <c r="G1066" s="344">
        <v>92876.88</v>
      </c>
      <c r="H1066" s="344">
        <f>G1066-I1066</f>
        <v>33005.94</v>
      </c>
      <c r="I1066" s="53">
        <v>59870.94</v>
      </c>
      <c r="J1066" s="335"/>
      <c r="K1066" s="335"/>
      <c r="L1066" s="335"/>
      <c r="M1066" s="67"/>
    </row>
    <row r="1067" spans="1:13" ht="10.8" x14ac:dyDescent="0.25">
      <c r="A1067" s="232">
        <v>124</v>
      </c>
      <c r="B1067" s="246" t="s">
        <v>5166</v>
      </c>
      <c r="C1067" s="515"/>
      <c r="D1067" s="343" t="s">
        <v>5110</v>
      </c>
      <c r="E1067" s="333"/>
      <c r="F1067" s="333"/>
      <c r="G1067" s="344">
        <v>4652</v>
      </c>
      <c r="H1067" s="344">
        <v>4652</v>
      </c>
      <c r="I1067" s="53">
        <f t="shared" si="20"/>
        <v>0</v>
      </c>
      <c r="J1067" s="335"/>
      <c r="K1067" s="335"/>
      <c r="L1067" s="335"/>
      <c r="M1067" s="67"/>
    </row>
    <row r="1068" spans="1:13" ht="10.8" x14ac:dyDescent="0.25">
      <c r="A1068" s="232">
        <v>125</v>
      </c>
      <c r="B1068" s="246" t="s">
        <v>5167</v>
      </c>
      <c r="C1068" s="515"/>
      <c r="D1068" s="343" t="s">
        <v>5111</v>
      </c>
      <c r="E1068" s="333"/>
      <c r="F1068" s="333"/>
      <c r="G1068" s="344">
        <v>11987</v>
      </c>
      <c r="H1068" s="344">
        <v>11987</v>
      </c>
      <c r="I1068" s="53">
        <f t="shared" si="20"/>
        <v>0</v>
      </c>
      <c r="J1068" s="335"/>
      <c r="K1068" s="335"/>
      <c r="L1068" s="335"/>
      <c r="M1068" s="67"/>
    </row>
    <row r="1069" spans="1:13" ht="10.8" x14ac:dyDescent="0.25">
      <c r="A1069" s="452">
        <v>126</v>
      </c>
      <c r="B1069" s="246" t="s">
        <v>5168</v>
      </c>
      <c r="C1069" s="515"/>
      <c r="D1069" s="343" t="s">
        <v>5111</v>
      </c>
      <c r="E1069" s="333"/>
      <c r="F1069" s="333"/>
      <c r="G1069" s="344">
        <v>3470</v>
      </c>
      <c r="H1069" s="344">
        <v>3470</v>
      </c>
      <c r="I1069" s="53">
        <f>G1069-H1069</f>
        <v>0</v>
      </c>
      <c r="J1069" s="335"/>
      <c r="K1069" s="335"/>
      <c r="L1069" s="335"/>
      <c r="M1069" s="67"/>
    </row>
    <row r="1070" spans="1:13" ht="10.8" x14ac:dyDescent="0.25">
      <c r="A1070" s="232">
        <v>127</v>
      </c>
      <c r="B1070" s="246" t="s">
        <v>5169</v>
      </c>
      <c r="C1070" s="515"/>
      <c r="D1070" s="343" t="s">
        <v>5111</v>
      </c>
      <c r="E1070" s="333"/>
      <c r="F1070" s="333"/>
      <c r="G1070" s="344">
        <v>2413</v>
      </c>
      <c r="H1070" s="344">
        <v>2413</v>
      </c>
      <c r="I1070" s="53">
        <f>G1070-H1070</f>
        <v>0</v>
      </c>
      <c r="J1070" s="335"/>
      <c r="K1070" s="335"/>
      <c r="L1070" s="335"/>
      <c r="M1070" s="67"/>
    </row>
    <row r="1071" spans="1:13" ht="10.8" x14ac:dyDescent="0.25">
      <c r="A1071" s="232">
        <v>128</v>
      </c>
      <c r="B1071" s="246" t="s">
        <v>5170</v>
      </c>
      <c r="C1071" s="515"/>
      <c r="D1071" s="343" t="s">
        <v>5111</v>
      </c>
      <c r="E1071" s="333"/>
      <c r="F1071" s="333"/>
      <c r="G1071" s="344">
        <v>42439</v>
      </c>
      <c r="H1071" s="344">
        <v>42439</v>
      </c>
      <c r="I1071" s="53">
        <f>G1071-H1071</f>
        <v>0</v>
      </c>
      <c r="J1071" s="335"/>
      <c r="K1071" s="335"/>
      <c r="L1071" s="335"/>
      <c r="M1071" s="67"/>
    </row>
    <row r="1072" spans="1:13" ht="10.8" x14ac:dyDescent="0.25">
      <c r="A1072" s="232">
        <v>129</v>
      </c>
      <c r="B1072" s="246" t="s">
        <v>5171</v>
      </c>
      <c r="C1072" s="515"/>
      <c r="D1072" s="343" t="s">
        <v>5112</v>
      </c>
      <c r="E1072" s="333"/>
      <c r="F1072" s="333"/>
      <c r="G1072" s="344">
        <v>10000</v>
      </c>
      <c r="H1072" s="344">
        <v>10000</v>
      </c>
      <c r="I1072" s="53">
        <f>G1072-H1072</f>
        <v>0</v>
      </c>
      <c r="J1072" s="335"/>
      <c r="K1072" s="335"/>
      <c r="L1072" s="335"/>
      <c r="M1072" s="67"/>
    </row>
    <row r="1073" spans="1:13" ht="10.8" x14ac:dyDescent="0.25">
      <c r="A1073" s="232">
        <v>130</v>
      </c>
      <c r="B1073" s="246" t="s">
        <v>5172</v>
      </c>
      <c r="C1073" s="515"/>
      <c r="D1073" s="343" t="s">
        <v>5113</v>
      </c>
      <c r="E1073" s="333"/>
      <c r="F1073" s="333"/>
      <c r="G1073" s="344">
        <v>23309</v>
      </c>
      <c r="H1073" s="344">
        <f>G1073-I1073</f>
        <v>22171.52</v>
      </c>
      <c r="I1073" s="53">
        <v>1137.48</v>
      </c>
      <c r="J1073" s="335"/>
      <c r="K1073" s="335"/>
      <c r="L1073" s="335"/>
      <c r="M1073" s="67"/>
    </row>
    <row r="1074" spans="1:13" ht="42.6" customHeight="1" x14ac:dyDescent="0.25">
      <c r="A1074" s="452">
        <v>131</v>
      </c>
      <c r="B1074" s="463" t="s">
        <v>8188</v>
      </c>
      <c r="C1074" s="515"/>
      <c r="D1074" s="343" t="s">
        <v>5114</v>
      </c>
      <c r="E1074" s="333"/>
      <c r="F1074" s="333"/>
      <c r="G1074" s="344">
        <v>2933</v>
      </c>
      <c r="H1074" s="344">
        <v>2933</v>
      </c>
      <c r="I1074" s="53">
        <f>G1074-H1074</f>
        <v>0</v>
      </c>
      <c r="J1074" s="335"/>
      <c r="K1074" s="335"/>
      <c r="L1074" s="335"/>
      <c r="M1074" s="67"/>
    </row>
    <row r="1075" spans="1:13" ht="10.8" x14ac:dyDescent="0.25">
      <c r="A1075" s="232">
        <v>132</v>
      </c>
      <c r="B1075" s="458" t="s">
        <v>5173</v>
      </c>
      <c r="C1075" s="515"/>
      <c r="D1075" s="343" t="s">
        <v>5115</v>
      </c>
      <c r="E1075" s="333"/>
      <c r="F1075" s="333"/>
      <c r="G1075" s="344">
        <v>132514.18</v>
      </c>
      <c r="H1075" s="344">
        <f>G1075-I1075</f>
        <v>117790.07999999999</v>
      </c>
      <c r="I1075" s="53">
        <v>14724.1</v>
      </c>
      <c r="J1075" s="335"/>
      <c r="K1075" s="335"/>
      <c r="L1075" s="335"/>
      <c r="M1075" s="67"/>
    </row>
    <row r="1076" spans="1:13" ht="10.8" x14ac:dyDescent="0.25">
      <c r="A1076" s="232">
        <v>133</v>
      </c>
      <c r="B1076" s="246" t="s">
        <v>5174</v>
      </c>
      <c r="C1076" s="515"/>
      <c r="D1076" s="343" t="s">
        <v>5116</v>
      </c>
      <c r="E1076" s="333"/>
      <c r="F1076" s="333"/>
      <c r="G1076" s="344">
        <v>6375</v>
      </c>
      <c r="H1076" s="344">
        <v>6375</v>
      </c>
      <c r="I1076" s="53">
        <f>G1076-H1076</f>
        <v>0</v>
      </c>
      <c r="J1076" s="335"/>
      <c r="K1076" s="335"/>
      <c r="L1076" s="335"/>
      <c r="M1076" s="67"/>
    </row>
    <row r="1077" spans="1:13" ht="10.8" x14ac:dyDescent="0.25">
      <c r="A1077" s="232">
        <v>134</v>
      </c>
      <c r="B1077" s="246" t="s">
        <v>5175</v>
      </c>
      <c r="C1077" s="515"/>
      <c r="D1077" s="345" t="s">
        <v>5117</v>
      </c>
      <c r="E1077" s="333"/>
      <c r="F1077" s="333"/>
      <c r="G1077" s="344">
        <v>187292</v>
      </c>
      <c r="H1077" s="344">
        <v>187292</v>
      </c>
      <c r="I1077" s="53">
        <f>G1077-H1077</f>
        <v>0</v>
      </c>
      <c r="J1077" s="335"/>
      <c r="K1077" s="335"/>
      <c r="L1077" s="335"/>
      <c r="M1077" s="67"/>
    </row>
    <row r="1078" spans="1:13" ht="20.399999999999999" x14ac:dyDescent="0.25">
      <c r="A1078" s="232">
        <v>135</v>
      </c>
      <c r="B1078" s="246" t="s">
        <v>5176</v>
      </c>
      <c r="C1078" s="515"/>
      <c r="D1078" s="345" t="s">
        <v>5118</v>
      </c>
      <c r="E1078" s="333"/>
      <c r="F1078" s="333"/>
      <c r="G1078" s="344">
        <v>668326.52</v>
      </c>
      <c r="H1078" s="344">
        <v>668326.52</v>
      </c>
      <c r="I1078" s="53">
        <f>G1078-H1078</f>
        <v>0</v>
      </c>
      <c r="J1078" s="335"/>
      <c r="K1078" s="335"/>
      <c r="L1078" s="335"/>
      <c r="M1078" s="67"/>
    </row>
    <row r="1079" spans="1:13" ht="10.8" x14ac:dyDescent="0.25">
      <c r="A1079" s="452">
        <v>136</v>
      </c>
      <c r="B1079" s="246" t="s">
        <v>5177</v>
      </c>
      <c r="C1079" s="515"/>
      <c r="D1079" s="343" t="s">
        <v>5119</v>
      </c>
      <c r="E1079" s="333"/>
      <c r="F1079" s="333"/>
      <c r="G1079" s="344">
        <v>5840</v>
      </c>
      <c r="H1079" s="344">
        <v>5840</v>
      </c>
      <c r="I1079" s="53">
        <f>G1079-H1079</f>
        <v>0</v>
      </c>
      <c r="J1079" s="335"/>
      <c r="K1079" s="335"/>
      <c r="L1079" s="335"/>
      <c r="M1079" s="67"/>
    </row>
    <row r="1080" spans="1:13" ht="10.8" x14ac:dyDescent="0.25">
      <c r="A1080" s="232">
        <v>137</v>
      </c>
      <c r="B1080" s="246" t="s">
        <v>5178</v>
      </c>
      <c r="C1080" s="515"/>
      <c r="D1080" s="345" t="s">
        <v>5120</v>
      </c>
      <c r="E1080" s="333"/>
      <c r="F1080" s="333"/>
      <c r="G1080" s="344">
        <v>14400</v>
      </c>
      <c r="H1080" s="344">
        <v>14400</v>
      </c>
      <c r="I1080" s="53">
        <f>G1080-H1080</f>
        <v>0</v>
      </c>
      <c r="J1080" s="335"/>
      <c r="K1080" s="335"/>
      <c r="L1080" s="335"/>
      <c r="M1080" s="67"/>
    </row>
    <row r="1081" spans="1:13" ht="10.8" x14ac:dyDescent="0.25">
      <c r="A1081" s="232">
        <v>138</v>
      </c>
      <c r="B1081" s="246" t="s">
        <v>5179</v>
      </c>
      <c r="C1081" s="515"/>
      <c r="D1081" s="343" t="s">
        <v>5121</v>
      </c>
      <c r="E1081" s="333"/>
      <c r="F1081" s="333"/>
      <c r="G1081" s="344">
        <v>42842.34</v>
      </c>
      <c r="H1081" s="344">
        <f>G1081-I1081</f>
        <v>15011.969999999998</v>
      </c>
      <c r="I1081" s="53">
        <v>27830.37</v>
      </c>
      <c r="J1081" s="335"/>
      <c r="K1081" s="335"/>
      <c r="L1081" s="335"/>
      <c r="M1081" s="67"/>
    </row>
    <row r="1082" spans="1:13" ht="10.8" x14ac:dyDescent="0.25">
      <c r="A1082" s="232">
        <v>139</v>
      </c>
      <c r="B1082" s="246" t="s">
        <v>5180</v>
      </c>
      <c r="C1082" s="515"/>
      <c r="D1082" s="345" t="s">
        <v>5122</v>
      </c>
      <c r="E1082" s="333"/>
      <c r="F1082" s="333"/>
      <c r="G1082" s="344">
        <v>140087.87</v>
      </c>
      <c r="H1082" s="344">
        <v>140087.87</v>
      </c>
      <c r="I1082" s="53">
        <f>G1082-H1082</f>
        <v>0</v>
      </c>
      <c r="J1082" s="335"/>
      <c r="K1082" s="335"/>
      <c r="L1082" s="335"/>
      <c r="M1082" s="67"/>
    </row>
    <row r="1083" spans="1:13" ht="10.8" x14ac:dyDescent="0.25">
      <c r="A1083" s="232">
        <v>140</v>
      </c>
      <c r="B1083" s="246" t="s">
        <v>5181</v>
      </c>
      <c r="C1083" s="515"/>
      <c r="D1083" s="343" t="s">
        <v>5123</v>
      </c>
      <c r="E1083" s="333"/>
      <c r="F1083" s="333"/>
      <c r="G1083" s="344">
        <v>31248.89</v>
      </c>
      <c r="H1083" s="344">
        <v>31248.89</v>
      </c>
      <c r="I1083" s="53">
        <f>G1083-H1083</f>
        <v>0</v>
      </c>
      <c r="J1083" s="335"/>
      <c r="K1083" s="335"/>
      <c r="L1083" s="335"/>
      <c r="M1083" s="67"/>
    </row>
    <row r="1084" spans="1:13" ht="10.8" x14ac:dyDescent="0.25">
      <c r="A1084" s="452">
        <v>141</v>
      </c>
      <c r="B1084" s="246" t="s">
        <v>5182</v>
      </c>
      <c r="C1084" s="515"/>
      <c r="D1084" s="343" t="s">
        <v>5124</v>
      </c>
      <c r="E1084" s="333"/>
      <c r="F1084" s="333"/>
      <c r="G1084" s="344">
        <v>1124</v>
      </c>
      <c r="H1084" s="344">
        <v>1124</v>
      </c>
      <c r="I1084" s="53">
        <f>G1084-H1084</f>
        <v>0</v>
      </c>
      <c r="J1084" s="335"/>
      <c r="K1084" s="335"/>
      <c r="L1084" s="335"/>
      <c r="M1084" s="67"/>
    </row>
    <row r="1085" spans="1:13" ht="10.8" x14ac:dyDescent="0.25">
      <c r="A1085" s="232">
        <v>142</v>
      </c>
      <c r="B1085" s="246" t="s">
        <v>5183</v>
      </c>
      <c r="C1085" s="515"/>
      <c r="D1085" s="343" t="s">
        <v>5125</v>
      </c>
      <c r="E1085" s="333"/>
      <c r="F1085" s="333"/>
      <c r="G1085" s="344">
        <v>17500</v>
      </c>
      <c r="H1085" s="344">
        <v>17500</v>
      </c>
      <c r="I1085" s="53">
        <f>G1085-H1085</f>
        <v>0</v>
      </c>
      <c r="J1085" s="335"/>
      <c r="K1085" s="335"/>
      <c r="L1085" s="335"/>
      <c r="M1085" s="67"/>
    </row>
    <row r="1086" spans="1:13" ht="10.8" x14ac:dyDescent="0.25">
      <c r="A1086" s="232">
        <v>143</v>
      </c>
      <c r="B1086" s="246" t="s">
        <v>5184</v>
      </c>
      <c r="C1086" s="515"/>
      <c r="D1086" s="345" t="s">
        <v>5126</v>
      </c>
      <c r="E1086" s="333"/>
      <c r="F1086" s="333"/>
      <c r="G1086" s="344">
        <v>164586.26</v>
      </c>
      <c r="H1086" s="344">
        <f>G1086-I1086</f>
        <v>128011.52000000002</v>
      </c>
      <c r="I1086" s="53">
        <v>36574.74</v>
      </c>
      <c r="J1086" s="335"/>
      <c r="K1086" s="335"/>
      <c r="L1086" s="335"/>
      <c r="M1086" s="67"/>
    </row>
    <row r="1087" spans="1:13" ht="10.8" x14ac:dyDescent="0.25">
      <c r="A1087" s="232">
        <v>144</v>
      </c>
      <c r="B1087" s="246" t="s">
        <v>5185</v>
      </c>
      <c r="C1087" s="515"/>
      <c r="D1087" s="343" t="s">
        <v>5127</v>
      </c>
      <c r="E1087" s="333"/>
      <c r="F1087" s="333"/>
      <c r="G1087" s="344">
        <v>86605</v>
      </c>
      <c r="H1087" s="344">
        <f>G1087-I1087</f>
        <v>77531.199999999997</v>
      </c>
      <c r="I1087" s="53">
        <v>9073.7999999999993</v>
      </c>
      <c r="J1087" s="335"/>
      <c r="K1087" s="335"/>
      <c r="L1087" s="335"/>
      <c r="M1087" s="67"/>
    </row>
    <row r="1088" spans="1:13" ht="10.8" x14ac:dyDescent="0.25">
      <c r="A1088" s="232">
        <v>145</v>
      </c>
      <c r="B1088" s="246" t="s">
        <v>5186</v>
      </c>
      <c r="C1088" s="515"/>
      <c r="D1088" s="343" t="s">
        <v>5127</v>
      </c>
      <c r="E1088" s="333"/>
      <c r="F1088" s="333"/>
      <c r="G1088" s="344">
        <v>86605</v>
      </c>
      <c r="H1088" s="344">
        <f>G1088-I1088</f>
        <v>77531.199999999997</v>
      </c>
      <c r="I1088" s="53">
        <v>9073.7999999999993</v>
      </c>
      <c r="J1088" s="335"/>
      <c r="K1088" s="335"/>
      <c r="L1088" s="335"/>
      <c r="M1088" s="67"/>
    </row>
    <row r="1089" spans="1:13" ht="20.399999999999999" x14ac:dyDescent="0.25">
      <c r="A1089" s="452">
        <v>146</v>
      </c>
      <c r="B1089" s="246" t="s">
        <v>5187</v>
      </c>
      <c r="C1089" s="515"/>
      <c r="D1089" s="345" t="s">
        <v>5128</v>
      </c>
      <c r="E1089" s="333"/>
      <c r="F1089" s="333"/>
      <c r="G1089" s="344">
        <v>187472.78</v>
      </c>
      <c r="H1089" s="344">
        <f>G1089-I1089</f>
        <v>73518.8</v>
      </c>
      <c r="I1089" s="53">
        <v>113953.98</v>
      </c>
      <c r="J1089" s="335"/>
      <c r="K1089" s="335"/>
      <c r="L1089" s="335"/>
      <c r="M1089" s="67"/>
    </row>
    <row r="1090" spans="1:13" ht="20.399999999999999" x14ac:dyDescent="0.25">
      <c r="A1090" s="232">
        <v>147</v>
      </c>
      <c r="B1090" s="463" t="s">
        <v>8189</v>
      </c>
      <c r="C1090" s="515"/>
      <c r="D1090" s="343" t="s">
        <v>5129</v>
      </c>
      <c r="E1090" s="333"/>
      <c r="F1090" s="333"/>
      <c r="G1090" s="344">
        <v>36800</v>
      </c>
      <c r="H1090" s="344">
        <v>36800</v>
      </c>
      <c r="I1090" s="53">
        <f>G1090-H1090</f>
        <v>0</v>
      </c>
      <c r="J1090" s="335"/>
      <c r="K1090" s="335"/>
      <c r="L1090" s="335"/>
      <c r="M1090" s="67"/>
    </row>
    <row r="1091" spans="1:13" ht="20.399999999999999" x14ac:dyDescent="0.25">
      <c r="A1091" s="232">
        <v>148</v>
      </c>
      <c r="B1091" s="458" t="s">
        <v>5188</v>
      </c>
      <c r="C1091" s="515"/>
      <c r="D1091" s="345" t="s">
        <v>5130</v>
      </c>
      <c r="E1091" s="333"/>
      <c r="F1091" s="333"/>
      <c r="G1091" s="344">
        <v>81566.100000000006</v>
      </c>
      <c r="H1091" s="344">
        <f>G1091-I1091</f>
        <v>48779.87</v>
      </c>
      <c r="I1091" s="53">
        <v>32786.230000000003</v>
      </c>
      <c r="J1091" s="335"/>
      <c r="K1091" s="335"/>
      <c r="L1091" s="335"/>
      <c r="M1091" s="67"/>
    </row>
    <row r="1092" spans="1:13" ht="10.8" x14ac:dyDescent="0.25">
      <c r="A1092" s="232">
        <v>149</v>
      </c>
      <c r="B1092" s="246" t="s">
        <v>5189</v>
      </c>
      <c r="C1092" s="515"/>
      <c r="D1092" s="343" t="s">
        <v>5131</v>
      </c>
      <c r="E1092" s="333"/>
      <c r="F1092" s="333"/>
      <c r="G1092" s="344">
        <v>27728</v>
      </c>
      <c r="H1092" s="344">
        <v>27728</v>
      </c>
      <c r="I1092" s="53">
        <f>G1092-H1092</f>
        <v>0</v>
      </c>
      <c r="J1092" s="335"/>
      <c r="K1092" s="335"/>
      <c r="L1092" s="335"/>
      <c r="M1092" s="67"/>
    </row>
    <row r="1093" spans="1:13" ht="10.8" x14ac:dyDescent="0.25">
      <c r="A1093" s="232">
        <v>150</v>
      </c>
      <c r="B1093" s="246" t="s">
        <v>5190</v>
      </c>
      <c r="C1093" s="515"/>
      <c r="D1093" s="343" t="s">
        <v>5132</v>
      </c>
      <c r="E1093" s="333"/>
      <c r="F1093" s="333"/>
      <c r="G1093" s="344">
        <v>15779</v>
      </c>
      <c r="H1093" s="344">
        <f>G1093-I1093</f>
        <v>13964.4</v>
      </c>
      <c r="I1093" s="53">
        <v>1814.6</v>
      </c>
      <c r="J1093" s="335"/>
      <c r="K1093" s="335"/>
      <c r="L1093" s="335"/>
      <c r="M1093" s="67"/>
    </row>
    <row r="1094" spans="1:13" ht="40.799999999999997" x14ac:dyDescent="0.25">
      <c r="A1094" s="452">
        <v>151</v>
      </c>
      <c r="B1094" s="463" t="s">
        <v>8190</v>
      </c>
      <c r="C1094" s="515"/>
      <c r="D1094" s="343" t="s">
        <v>5133</v>
      </c>
      <c r="E1094" s="333"/>
      <c r="F1094" s="333"/>
      <c r="G1094" s="70">
        <v>0</v>
      </c>
      <c r="H1094" s="70">
        <v>0</v>
      </c>
      <c r="I1094" s="53">
        <f>G1094-H1094</f>
        <v>0</v>
      </c>
      <c r="J1094" s="335"/>
      <c r="K1094" s="335"/>
      <c r="L1094" s="335"/>
      <c r="M1094" s="67"/>
    </row>
    <row r="1095" spans="1:13" ht="30.6" x14ac:dyDescent="0.25">
      <c r="A1095" s="232">
        <v>152</v>
      </c>
      <c r="B1095" s="459" t="s">
        <v>7001</v>
      </c>
      <c r="C1095" s="515"/>
      <c r="D1095" s="346" t="s">
        <v>5191</v>
      </c>
      <c r="E1095" s="333"/>
      <c r="F1095" s="333"/>
      <c r="G1095" s="70">
        <v>0</v>
      </c>
      <c r="H1095" s="70">
        <v>0</v>
      </c>
      <c r="I1095" s="53">
        <f>G1095-H1095</f>
        <v>0</v>
      </c>
      <c r="J1095" s="335"/>
      <c r="K1095" s="335"/>
      <c r="L1095" s="335"/>
      <c r="M1095" s="67"/>
    </row>
    <row r="1096" spans="1:13" ht="10.8" x14ac:dyDescent="0.25">
      <c r="A1096" s="232">
        <v>153</v>
      </c>
      <c r="B1096" s="211" t="s">
        <v>5200</v>
      </c>
      <c r="C1096" s="516"/>
      <c r="D1096" s="342" t="s">
        <v>5199</v>
      </c>
      <c r="E1096" s="333"/>
      <c r="F1096" s="333"/>
      <c r="G1096" s="70">
        <v>44998</v>
      </c>
      <c r="H1096" s="53">
        <f>G1096-I1096</f>
        <v>24120</v>
      </c>
      <c r="I1096" s="53">
        <v>20878</v>
      </c>
      <c r="J1096" s="335"/>
      <c r="K1096" s="335"/>
      <c r="L1096" s="335"/>
      <c r="M1096" s="67"/>
    </row>
    <row r="1097" spans="1:13" ht="40.200000000000003" customHeight="1" x14ac:dyDescent="0.25">
      <c r="A1097" s="232">
        <v>154</v>
      </c>
      <c r="B1097" s="211" t="s">
        <v>5201</v>
      </c>
      <c r="C1097" s="560" t="s">
        <v>6015</v>
      </c>
      <c r="D1097" s="560"/>
      <c r="E1097" s="69" t="s">
        <v>5203</v>
      </c>
      <c r="F1097" s="333"/>
      <c r="G1097" s="70">
        <v>332561</v>
      </c>
      <c r="H1097" s="70">
        <f>G1097-I1097</f>
        <v>237774.78</v>
      </c>
      <c r="I1097" s="53">
        <v>94786.22</v>
      </c>
      <c r="J1097" s="335"/>
      <c r="K1097" s="335"/>
      <c r="L1097" s="335"/>
      <c r="M1097" s="67"/>
    </row>
    <row r="1098" spans="1:13" ht="22.2" customHeight="1" x14ac:dyDescent="0.25">
      <c r="A1098" s="232">
        <v>155</v>
      </c>
      <c r="B1098" s="211" t="s">
        <v>5202</v>
      </c>
      <c r="C1098" s="527" t="s">
        <v>6016</v>
      </c>
      <c r="D1098" s="528"/>
      <c r="E1098" s="219" t="s">
        <v>5204</v>
      </c>
      <c r="F1098" s="333"/>
      <c r="G1098" s="70">
        <v>44442</v>
      </c>
      <c r="H1098" s="70">
        <v>44442</v>
      </c>
      <c r="I1098" s="53">
        <f>G1098-H1098</f>
        <v>0</v>
      </c>
      <c r="J1098" s="335"/>
      <c r="K1098" s="335"/>
      <c r="L1098" s="335"/>
      <c r="M1098" s="67"/>
    </row>
    <row r="1099" spans="1:13" ht="21.6" customHeight="1" x14ac:dyDescent="0.25">
      <c r="A1099" s="452">
        <v>156</v>
      </c>
      <c r="B1099" s="85" t="s">
        <v>5215</v>
      </c>
      <c r="C1099" s="520" t="s">
        <v>9218</v>
      </c>
      <c r="D1099" s="150" t="s">
        <v>6905</v>
      </c>
      <c r="E1099" s="333"/>
      <c r="F1099" s="333"/>
      <c r="G1099" s="70">
        <v>44120.25</v>
      </c>
      <c r="H1099" s="70">
        <v>44120.25</v>
      </c>
      <c r="I1099" s="53">
        <f>G1099-H1099</f>
        <v>0</v>
      </c>
      <c r="J1099" s="335"/>
      <c r="K1099" s="335"/>
      <c r="L1099" s="335"/>
      <c r="M1099" s="67"/>
    </row>
    <row r="1100" spans="1:13" ht="10.8" x14ac:dyDescent="0.25">
      <c r="A1100" s="232">
        <v>157</v>
      </c>
      <c r="B1100" s="85" t="s">
        <v>5216</v>
      </c>
      <c r="C1100" s="521"/>
      <c r="D1100" s="150" t="s">
        <v>5208</v>
      </c>
      <c r="E1100" s="333"/>
      <c r="F1100" s="333"/>
      <c r="G1100" s="70">
        <v>34531</v>
      </c>
      <c r="H1100" s="70">
        <v>34531</v>
      </c>
      <c r="I1100" s="53">
        <f>G1100-H1100</f>
        <v>0</v>
      </c>
      <c r="J1100" s="335"/>
      <c r="K1100" s="335"/>
      <c r="L1100" s="335"/>
      <c r="M1100" s="67"/>
    </row>
    <row r="1101" spans="1:13" ht="10.8" x14ac:dyDescent="0.25">
      <c r="A1101" s="232">
        <v>158</v>
      </c>
      <c r="B1101" s="85" t="s">
        <v>5217</v>
      </c>
      <c r="C1101" s="521"/>
      <c r="D1101" s="150" t="s">
        <v>5209</v>
      </c>
      <c r="E1101" s="333"/>
      <c r="F1101" s="333"/>
      <c r="G1101" s="70">
        <v>7052</v>
      </c>
      <c r="H1101" s="70">
        <v>7052</v>
      </c>
      <c r="I1101" s="53">
        <f>G1101-H1101</f>
        <v>0</v>
      </c>
      <c r="J1101" s="335"/>
      <c r="K1101" s="335"/>
      <c r="L1101" s="335"/>
      <c r="M1101" s="67"/>
    </row>
    <row r="1102" spans="1:13" ht="10.8" x14ac:dyDescent="0.25">
      <c r="A1102" s="232">
        <v>159</v>
      </c>
      <c r="B1102" s="85" t="s">
        <v>5218</v>
      </c>
      <c r="C1102" s="521"/>
      <c r="D1102" s="150" t="s">
        <v>5210</v>
      </c>
      <c r="E1102" s="333"/>
      <c r="F1102" s="333"/>
      <c r="G1102" s="70">
        <v>69985.08</v>
      </c>
      <c r="H1102" s="70">
        <v>69985.08</v>
      </c>
      <c r="I1102" s="53">
        <f>G1102-H1102</f>
        <v>0</v>
      </c>
      <c r="J1102" s="335"/>
      <c r="K1102" s="335"/>
      <c r="L1102" s="335"/>
      <c r="M1102" s="67"/>
    </row>
    <row r="1103" spans="1:13" ht="10.8" x14ac:dyDescent="0.25">
      <c r="A1103" s="232">
        <v>160</v>
      </c>
      <c r="B1103" s="85" t="s">
        <v>5219</v>
      </c>
      <c r="C1103" s="521"/>
      <c r="D1103" s="150" t="s">
        <v>5211</v>
      </c>
      <c r="E1103" s="333"/>
      <c r="F1103" s="333"/>
      <c r="G1103" s="70">
        <v>79616.53</v>
      </c>
      <c r="H1103" s="70">
        <f>G1103-I1103</f>
        <v>26832.07</v>
      </c>
      <c r="I1103" s="53">
        <v>52784.46</v>
      </c>
      <c r="J1103" s="335"/>
      <c r="K1103" s="335"/>
      <c r="L1103" s="335"/>
      <c r="M1103" s="67"/>
    </row>
    <row r="1104" spans="1:13" ht="20.399999999999999" x14ac:dyDescent="0.25">
      <c r="A1104" s="452">
        <v>161</v>
      </c>
      <c r="B1104" s="463" t="s">
        <v>8191</v>
      </c>
      <c r="C1104" s="521"/>
      <c r="D1104" s="150" t="s">
        <v>5212</v>
      </c>
      <c r="E1104" s="333"/>
      <c r="F1104" s="333"/>
      <c r="G1104" s="70">
        <v>3061</v>
      </c>
      <c r="H1104" s="70">
        <v>3061</v>
      </c>
      <c r="I1104" s="53">
        <f>G1104-H1104</f>
        <v>0</v>
      </c>
      <c r="J1104" s="335" t="s">
        <v>2337</v>
      </c>
      <c r="K1104" s="335"/>
      <c r="L1104" s="335"/>
      <c r="M1104" s="67"/>
    </row>
    <row r="1105" spans="1:13" ht="20.399999999999999" x14ac:dyDescent="0.25">
      <c r="A1105" s="232">
        <v>162</v>
      </c>
      <c r="B1105" s="463" t="s">
        <v>8192</v>
      </c>
      <c r="C1105" s="521"/>
      <c r="D1105" s="150" t="s">
        <v>5213</v>
      </c>
      <c r="E1105" s="333"/>
      <c r="F1105" s="333"/>
      <c r="G1105" s="229">
        <v>843</v>
      </c>
      <c r="H1105" s="229">
        <v>843</v>
      </c>
      <c r="I1105" s="53">
        <f>G1105-H1105</f>
        <v>0</v>
      </c>
      <c r="J1105" s="335"/>
      <c r="K1105" s="335"/>
      <c r="L1105" s="335"/>
      <c r="M1105" s="67"/>
    </row>
    <row r="1106" spans="1:13" ht="10.8" x14ac:dyDescent="0.25">
      <c r="A1106" s="232">
        <v>163</v>
      </c>
      <c r="B1106" s="248" t="s">
        <v>5220</v>
      </c>
      <c r="C1106" s="522"/>
      <c r="D1106" s="150" t="s">
        <v>5214</v>
      </c>
      <c r="E1106" s="333"/>
      <c r="F1106" s="333"/>
      <c r="G1106" s="70">
        <v>13212.55</v>
      </c>
      <c r="H1106" s="70">
        <v>13212.55</v>
      </c>
      <c r="I1106" s="53">
        <f>G1106-H1106</f>
        <v>0</v>
      </c>
      <c r="J1106" s="335"/>
      <c r="K1106" s="335"/>
      <c r="L1106" s="335"/>
      <c r="M1106" s="67"/>
    </row>
    <row r="1107" spans="1:13" ht="41.4" customHeight="1" x14ac:dyDescent="0.25">
      <c r="A1107" s="232">
        <v>164</v>
      </c>
      <c r="B1107" s="211" t="s">
        <v>5221</v>
      </c>
      <c r="C1107" s="560" t="s">
        <v>6017</v>
      </c>
      <c r="D1107" s="560"/>
      <c r="E1107" s="69" t="s">
        <v>5223</v>
      </c>
      <c r="F1107" s="333"/>
      <c r="G1107" s="70">
        <v>2159509</v>
      </c>
      <c r="H1107" s="70">
        <f>G1107-I1107</f>
        <v>1261704.54</v>
      </c>
      <c r="I1107" s="53">
        <v>897804.46</v>
      </c>
      <c r="J1107" s="335"/>
      <c r="K1107" s="335"/>
      <c r="L1107" s="335"/>
      <c r="M1107" s="67"/>
    </row>
    <row r="1108" spans="1:13" ht="22.95" customHeight="1" x14ac:dyDescent="0.25">
      <c r="A1108" s="232">
        <v>165</v>
      </c>
      <c r="B1108" s="85" t="s">
        <v>5222</v>
      </c>
      <c r="C1108" s="539" t="s">
        <v>6018</v>
      </c>
      <c r="D1108" s="539"/>
      <c r="E1108" s="69" t="s">
        <v>5224</v>
      </c>
      <c r="F1108" s="333"/>
      <c r="G1108" s="70">
        <v>1756788.47</v>
      </c>
      <c r="H1108" s="70">
        <v>1756788.47</v>
      </c>
      <c r="I1108" s="53">
        <f t="shared" ref="I1108:I1113" si="21">G1108-H1108</f>
        <v>0</v>
      </c>
      <c r="J1108" s="335"/>
      <c r="K1108" s="335"/>
      <c r="L1108" s="335"/>
      <c r="M1108" s="67"/>
    </row>
    <row r="1109" spans="1:13" ht="10.8" x14ac:dyDescent="0.25">
      <c r="A1109" s="452">
        <v>166</v>
      </c>
      <c r="B1109" s="85" t="s">
        <v>5244</v>
      </c>
      <c r="C1109" s="517" t="s">
        <v>9217</v>
      </c>
      <c r="D1109" s="150" t="s">
        <v>5225</v>
      </c>
      <c r="E1109" s="333"/>
      <c r="F1109" s="333"/>
      <c r="G1109" s="334">
        <v>91433.74</v>
      </c>
      <c r="H1109" s="334">
        <v>91433.74</v>
      </c>
      <c r="I1109" s="53">
        <f t="shared" si="21"/>
        <v>0</v>
      </c>
      <c r="J1109" s="335"/>
      <c r="K1109" s="335"/>
      <c r="L1109" s="335"/>
      <c r="M1109" s="67"/>
    </row>
    <row r="1110" spans="1:13" ht="10.8" x14ac:dyDescent="0.25">
      <c r="A1110" s="232">
        <v>167</v>
      </c>
      <c r="B1110" s="85" t="s">
        <v>5245</v>
      </c>
      <c r="C1110" s="515"/>
      <c r="D1110" s="150" t="s">
        <v>5225</v>
      </c>
      <c r="E1110" s="333"/>
      <c r="F1110" s="333"/>
      <c r="G1110" s="334">
        <v>91433.74</v>
      </c>
      <c r="H1110" s="334">
        <v>91433.74</v>
      </c>
      <c r="I1110" s="53">
        <f t="shared" si="21"/>
        <v>0</v>
      </c>
      <c r="J1110" s="335"/>
      <c r="K1110" s="335"/>
      <c r="L1110" s="335"/>
      <c r="M1110" s="67"/>
    </row>
    <row r="1111" spans="1:13" ht="10.8" x14ac:dyDescent="0.25">
      <c r="A1111" s="232">
        <v>168</v>
      </c>
      <c r="B1111" s="85" t="s">
        <v>5246</v>
      </c>
      <c r="C1111" s="515"/>
      <c r="D1111" s="150" t="s">
        <v>5225</v>
      </c>
      <c r="E1111" s="333"/>
      <c r="F1111" s="333"/>
      <c r="G1111" s="334">
        <v>91433.74</v>
      </c>
      <c r="H1111" s="334">
        <v>91433.74</v>
      </c>
      <c r="I1111" s="53">
        <f t="shared" si="21"/>
        <v>0</v>
      </c>
      <c r="J1111" s="335"/>
      <c r="K1111" s="335"/>
      <c r="L1111" s="335"/>
      <c r="M1111" s="67"/>
    </row>
    <row r="1112" spans="1:13" ht="10.8" x14ac:dyDescent="0.25">
      <c r="A1112" s="232">
        <v>169</v>
      </c>
      <c r="B1112" s="85" t="s">
        <v>5247</v>
      </c>
      <c r="C1112" s="515"/>
      <c r="D1112" s="150" t="s">
        <v>5226</v>
      </c>
      <c r="E1112" s="333"/>
      <c r="F1112" s="333"/>
      <c r="G1112" s="334">
        <v>20494.580000000002</v>
      </c>
      <c r="H1112" s="334">
        <v>20494.580000000002</v>
      </c>
      <c r="I1112" s="53">
        <f t="shared" si="21"/>
        <v>0</v>
      </c>
      <c r="J1112" s="335"/>
      <c r="K1112" s="335"/>
      <c r="L1112" s="335"/>
      <c r="M1112" s="67"/>
    </row>
    <row r="1113" spans="1:13" ht="10.8" x14ac:dyDescent="0.25">
      <c r="A1113" s="232">
        <v>170</v>
      </c>
      <c r="B1113" s="85" t="s">
        <v>5248</v>
      </c>
      <c r="C1113" s="515"/>
      <c r="D1113" s="150" t="s">
        <v>5227</v>
      </c>
      <c r="E1113" s="333"/>
      <c r="F1113" s="333"/>
      <c r="G1113" s="334">
        <v>1166127.97</v>
      </c>
      <c r="H1113" s="334">
        <v>1166127.97</v>
      </c>
      <c r="I1113" s="53">
        <f t="shared" si="21"/>
        <v>0</v>
      </c>
      <c r="J1113" s="335"/>
      <c r="K1113" s="335"/>
      <c r="L1113" s="335"/>
      <c r="M1113" s="67"/>
    </row>
    <row r="1114" spans="1:13" ht="10.8" x14ac:dyDescent="0.25">
      <c r="A1114" s="452">
        <v>171</v>
      </c>
      <c r="B1114" s="85" t="s">
        <v>5249</v>
      </c>
      <c r="C1114" s="515"/>
      <c r="D1114" s="150" t="s">
        <v>5228</v>
      </c>
      <c r="E1114" s="333"/>
      <c r="F1114" s="333"/>
      <c r="G1114" s="334">
        <v>483818.49</v>
      </c>
      <c r="H1114" s="334">
        <f>G1114-I1114</f>
        <v>307759.77</v>
      </c>
      <c r="I1114" s="53">
        <v>176058.72</v>
      </c>
      <c r="J1114" s="335"/>
      <c r="K1114" s="335"/>
      <c r="L1114" s="335"/>
      <c r="M1114" s="67"/>
    </row>
    <row r="1115" spans="1:13" ht="10.8" x14ac:dyDescent="0.25">
      <c r="A1115" s="232">
        <v>172</v>
      </c>
      <c r="B1115" s="85" t="s">
        <v>5250</v>
      </c>
      <c r="C1115" s="515"/>
      <c r="D1115" s="150" t="s">
        <v>5228</v>
      </c>
      <c r="E1115" s="333"/>
      <c r="F1115" s="333"/>
      <c r="G1115" s="334">
        <v>1485864.58</v>
      </c>
      <c r="H1115" s="334">
        <v>1485864.58</v>
      </c>
      <c r="I1115" s="53">
        <f>G1115-H1115</f>
        <v>0</v>
      </c>
      <c r="J1115" s="335"/>
      <c r="K1115" s="335"/>
      <c r="L1115" s="335"/>
      <c r="M1115" s="67"/>
    </row>
    <row r="1116" spans="1:13" ht="20.399999999999999" x14ac:dyDescent="0.25">
      <c r="A1116" s="232">
        <v>173</v>
      </c>
      <c r="B1116" s="85" t="s">
        <v>5251</v>
      </c>
      <c r="C1116" s="515"/>
      <c r="D1116" s="150" t="s">
        <v>5229</v>
      </c>
      <c r="E1116" s="333"/>
      <c r="F1116" s="333"/>
      <c r="G1116" s="334">
        <v>122807.22</v>
      </c>
      <c r="H1116" s="334">
        <v>122807.22</v>
      </c>
      <c r="I1116" s="53">
        <f>G1116-H1116</f>
        <v>0</v>
      </c>
      <c r="J1116" s="335"/>
      <c r="K1116" s="335"/>
      <c r="L1116" s="335"/>
      <c r="M1116" s="67"/>
    </row>
    <row r="1117" spans="1:13" ht="20.399999999999999" x14ac:dyDescent="0.25">
      <c r="A1117" s="232">
        <v>174</v>
      </c>
      <c r="B1117" s="85" t="s">
        <v>5252</v>
      </c>
      <c r="C1117" s="515"/>
      <c r="D1117" s="150" t="s">
        <v>5230</v>
      </c>
      <c r="E1117" s="333"/>
      <c r="F1117" s="333"/>
      <c r="G1117" s="334">
        <v>145567.92000000001</v>
      </c>
      <c r="H1117" s="334">
        <v>145567.92000000001</v>
      </c>
      <c r="I1117" s="53">
        <f>G1117-H1117</f>
        <v>0</v>
      </c>
      <c r="J1117" s="335"/>
      <c r="K1117" s="335"/>
      <c r="L1117" s="335"/>
      <c r="M1117" s="67"/>
    </row>
    <row r="1118" spans="1:13" ht="10.8" x14ac:dyDescent="0.25">
      <c r="A1118" s="232">
        <v>175</v>
      </c>
      <c r="B1118" s="85" t="s">
        <v>5253</v>
      </c>
      <c r="C1118" s="515"/>
      <c r="D1118" s="150" t="s">
        <v>5231</v>
      </c>
      <c r="E1118" s="333"/>
      <c r="F1118" s="333"/>
      <c r="G1118" s="334">
        <v>11336</v>
      </c>
      <c r="H1118" s="334">
        <v>11336</v>
      </c>
      <c r="I1118" s="53">
        <f>G1118-H1118</f>
        <v>0</v>
      </c>
      <c r="J1118" s="335"/>
      <c r="K1118" s="335"/>
      <c r="L1118" s="335"/>
      <c r="M1118" s="67"/>
    </row>
    <row r="1119" spans="1:13" ht="10.8" x14ac:dyDescent="0.25">
      <c r="A1119" s="452">
        <v>176</v>
      </c>
      <c r="B1119" s="85" t="s">
        <v>5254</v>
      </c>
      <c r="C1119" s="515"/>
      <c r="D1119" s="150" t="s">
        <v>5232</v>
      </c>
      <c r="E1119" s="333"/>
      <c r="F1119" s="333"/>
      <c r="G1119" s="334">
        <v>13644.07</v>
      </c>
      <c r="H1119" s="334">
        <v>13644.07</v>
      </c>
      <c r="I1119" s="53">
        <f t="shared" ref="I1119:I1179" si="22">G1119-H1119</f>
        <v>0</v>
      </c>
      <c r="J1119" s="335"/>
      <c r="K1119" s="335"/>
      <c r="L1119" s="335"/>
      <c r="M1119" s="67"/>
    </row>
    <row r="1120" spans="1:13" ht="10.8" x14ac:dyDescent="0.25">
      <c r="A1120" s="232">
        <v>177</v>
      </c>
      <c r="B1120" s="85" t="s">
        <v>5255</v>
      </c>
      <c r="C1120" s="515"/>
      <c r="D1120" s="150" t="s">
        <v>5232</v>
      </c>
      <c r="E1120" s="333"/>
      <c r="F1120" s="333"/>
      <c r="G1120" s="334">
        <v>13644.07</v>
      </c>
      <c r="H1120" s="334">
        <v>13644.07</v>
      </c>
      <c r="I1120" s="53">
        <f t="shared" si="22"/>
        <v>0</v>
      </c>
      <c r="J1120" s="335"/>
      <c r="K1120" s="335"/>
      <c r="L1120" s="335"/>
      <c r="M1120" s="67"/>
    </row>
    <row r="1121" spans="1:13" ht="10.8" x14ac:dyDescent="0.25">
      <c r="A1121" s="232">
        <v>178</v>
      </c>
      <c r="B1121" s="85" t="s">
        <v>5256</v>
      </c>
      <c r="C1121" s="515"/>
      <c r="D1121" s="150" t="s">
        <v>5233</v>
      </c>
      <c r="E1121" s="333"/>
      <c r="F1121" s="333"/>
      <c r="G1121" s="334">
        <v>196759</v>
      </c>
      <c r="H1121" s="334">
        <v>196759</v>
      </c>
      <c r="I1121" s="53">
        <f t="shared" si="22"/>
        <v>0</v>
      </c>
      <c r="J1121" s="335"/>
      <c r="K1121" s="335"/>
      <c r="L1121" s="335"/>
      <c r="M1121" s="67"/>
    </row>
    <row r="1122" spans="1:13" ht="10.8" x14ac:dyDescent="0.25">
      <c r="A1122" s="232">
        <v>179</v>
      </c>
      <c r="B1122" s="85" t="s">
        <v>5257</v>
      </c>
      <c r="C1122" s="515"/>
      <c r="D1122" s="150" t="s">
        <v>5211</v>
      </c>
      <c r="E1122" s="333"/>
      <c r="F1122" s="333"/>
      <c r="G1122" s="334">
        <v>265928.90000000002</v>
      </c>
      <c r="H1122" s="334">
        <f>G1122-I1122</f>
        <v>70522.560000000027</v>
      </c>
      <c r="I1122" s="53">
        <v>195406.34</v>
      </c>
      <c r="J1122" s="335"/>
      <c r="K1122" s="335"/>
      <c r="L1122" s="335"/>
      <c r="M1122" s="67"/>
    </row>
    <row r="1123" spans="1:13" ht="10.8" x14ac:dyDescent="0.25">
      <c r="A1123" s="232">
        <v>180</v>
      </c>
      <c r="B1123" s="85" t="s">
        <v>5258</v>
      </c>
      <c r="C1123" s="515"/>
      <c r="D1123" s="150" t="s">
        <v>5234</v>
      </c>
      <c r="E1123" s="333"/>
      <c r="F1123" s="333"/>
      <c r="G1123" s="334">
        <v>6590</v>
      </c>
      <c r="H1123" s="334">
        <v>6590</v>
      </c>
      <c r="I1123" s="53">
        <f>G1123-H1123</f>
        <v>0</v>
      </c>
      <c r="J1123" s="335"/>
      <c r="K1123" s="335"/>
      <c r="L1123" s="335"/>
      <c r="M1123" s="67"/>
    </row>
    <row r="1124" spans="1:13" ht="10.8" x14ac:dyDescent="0.25">
      <c r="A1124" s="452">
        <v>181</v>
      </c>
      <c r="B1124" s="85" t="s">
        <v>5259</v>
      </c>
      <c r="C1124" s="515"/>
      <c r="D1124" s="150" t="s">
        <v>5235</v>
      </c>
      <c r="E1124" s="333"/>
      <c r="F1124" s="333"/>
      <c r="G1124" s="334">
        <v>86166.2</v>
      </c>
      <c r="H1124" s="334">
        <f t="shared" ref="H1124:H1126" si="23">G1124-I1124</f>
        <v>46162.86</v>
      </c>
      <c r="I1124" s="53">
        <v>40003.339999999997</v>
      </c>
      <c r="J1124" s="335"/>
      <c r="K1124" s="335"/>
      <c r="L1124" s="335"/>
      <c r="M1124" s="67"/>
    </row>
    <row r="1125" spans="1:13" ht="10.8" x14ac:dyDescent="0.25">
      <c r="A1125" s="232">
        <v>182</v>
      </c>
      <c r="B1125" s="85" t="s">
        <v>5260</v>
      </c>
      <c r="C1125" s="515"/>
      <c r="D1125" s="150" t="s">
        <v>5102</v>
      </c>
      <c r="E1125" s="333"/>
      <c r="F1125" s="333"/>
      <c r="G1125" s="334">
        <v>320787.42</v>
      </c>
      <c r="H1125" s="334">
        <f t="shared" si="23"/>
        <v>187126.09999999998</v>
      </c>
      <c r="I1125" s="53">
        <v>133661.32</v>
      </c>
      <c r="J1125" s="335"/>
      <c r="K1125" s="335"/>
      <c r="L1125" s="335"/>
      <c r="M1125" s="67"/>
    </row>
    <row r="1126" spans="1:13" ht="10.8" x14ac:dyDescent="0.25">
      <c r="A1126" s="232">
        <v>183</v>
      </c>
      <c r="B1126" s="85" t="s">
        <v>5261</v>
      </c>
      <c r="C1126" s="515"/>
      <c r="D1126" s="150" t="s">
        <v>5102</v>
      </c>
      <c r="E1126" s="333"/>
      <c r="F1126" s="333"/>
      <c r="G1126" s="334">
        <v>320787.42</v>
      </c>
      <c r="H1126" s="334">
        <f t="shared" si="23"/>
        <v>187126.09999999998</v>
      </c>
      <c r="I1126" s="53">
        <v>133661.32</v>
      </c>
      <c r="J1126" s="335"/>
      <c r="K1126" s="335"/>
      <c r="L1126" s="335"/>
      <c r="M1126" s="67"/>
    </row>
    <row r="1127" spans="1:13" ht="10.8" x14ac:dyDescent="0.25">
      <c r="A1127" s="232">
        <v>184</v>
      </c>
      <c r="B1127" s="85" t="s">
        <v>5262</v>
      </c>
      <c r="C1127" s="515"/>
      <c r="D1127" s="150" t="s">
        <v>5236</v>
      </c>
      <c r="E1127" s="333"/>
      <c r="F1127" s="333"/>
      <c r="G1127" s="334">
        <v>116930</v>
      </c>
      <c r="H1127" s="334">
        <v>116930</v>
      </c>
      <c r="I1127" s="53">
        <f t="shared" si="22"/>
        <v>0</v>
      </c>
      <c r="J1127" s="335"/>
      <c r="K1127" s="335"/>
      <c r="L1127" s="335"/>
      <c r="M1127" s="67"/>
    </row>
    <row r="1128" spans="1:13" ht="30.6" x14ac:dyDescent="0.25">
      <c r="A1128" s="232">
        <v>185</v>
      </c>
      <c r="B1128" s="463" t="s">
        <v>8193</v>
      </c>
      <c r="C1128" s="515"/>
      <c r="D1128" s="150" t="s">
        <v>5237</v>
      </c>
      <c r="E1128" s="333"/>
      <c r="F1128" s="333"/>
      <c r="G1128" s="334">
        <v>1041</v>
      </c>
      <c r="H1128" s="334">
        <v>1041</v>
      </c>
      <c r="I1128" s="53">
        <f t="shared" si="22"/>
        <v>0</v>
      </c>
      <c r="J1128" s="335"/>
      <c r="K1128" s="335"/>
      <c r="L1128" s="335"/>
      <c r="M1128" s="67"/>
    </row>
    <row r="1129" spans="1:13" ht="10.8" x14ac:dyDescent="0.25">
      <c r="A1129" s="452">
        <v>186</v>
      </c>
      <c r="B1129" s="248" t="s">
        <v>5263</v>
      </c>
      <c r="C1129" s="515"/>
      <c r="D1129" s="150" t="s">
        <v>5238</v>
      </c>
      <c r="E1129" s="333"/>
      <c r="F1129" s="333"/>
      <c r="G1129" s="334">
        <v>739460.9</v>
      </c>
      <c r="H1129" s="334">
        <v>739460.9</v>
      </c>
      <c r="I1129" s="53">
        <f t="shared" si="22"/>
        <v>0</v>
      </c>
      <c r="J1129" s="335"/>
      <c r="K1129" s="335"/>
      <c r="L1129" s="335"/>
      <c r="M1129" s="67"/>
    </row>
    <row r="1130" spans="1:13" ht="10.8" x14ac:dyDescent="0.25">
      <c r="A1130" s="232">
        <v>187</v>
      </c>
      <c r="B1130" s="85" t="s">
        <v>5264</v>
      </c>
      <c r="C1130" s="515"/>
      <c r="D1130" s="150" t="s">
        <v>5239</v>
      </c>
      <c r="E1130" s="333"/>
      <c r="F1130" s="333"/>
      <c r="G1130" s="334">
        <v>23333</v>
      </c>
      <c r="H1130" s="334">
        <f>G1130-I1130</f>
        <v>20620.8</v>
      </c>
      <c r="I1130" s="53">
        <v>2712.2</v>
      </c>
      <c r="J1130" s="335"/>
      <c r="K1130" s="335"/>
      <c r="L1130" s="335"/>
      <c r="M1130" s="67"/>
    </row>
    <row r="1131" spans="1:13" ht="10.8" x14ac:dyDescent="0.25">
      <c r="A1131" s="232">
        <v>188</v>
      </c>
      <c r="B1131" s="85" t="s">
        <v>5265</v>
      </c>
      <c r="C1131" s="515"/>
      <c r="D1131" s="150" t="s">
        <v>5115</v>
      </c>
      <c r="E1131" s="333"/>
      <c r="F1131" s="333"/>
      <c r="G1131" s="334">
        <v>210057.44</v>
      </c>
      <c r="H1131" s="334">
        <f>G1131-I1131</f>
        <v>180882.52000000002</v>
      </c>
      <c r="I1131" s="53">
        <v>29174.92</v>
      </c>
      <c r="J1131" s="335"/>
      <c r="K1131" s="335"/>
      <c r="L1131" s="335"/>
      <c r="M1131" s="67"/>
    </row>
    <row r="1132" spans="1:13" ht="10.8" x14ac:dyDescent="0.25">
      <c r="A1132" s="232">
        <v>189</v>
      </c>
      <c r="B1132" s="85" t="s">
        <v>5266</v>
      </c>
      <c r="C1132" s="515"/>
      <c r="D1132" s="150" t="s">
        <v>5101</v>
      </c>
      <c r="E1132" s="333"/>
      <c r="F1132" s="333"/>
      <c r="G1132" s="334">
        <v>17049</v>
      </c>
      <c r="H1132" s="334">
        <v>17049</v>
      </c>
      <c r="I1132" s="53">
        <f t="shared" si="22"/>
        <v>0</v>
      </c>
      <c r="J1132" s="335"/>
      <c r="K1132" s="335"/>
      <c r="L1132" s="335"/>
      <c r="M1132" s="67"/>
    </row>
    <row r="1133" spans="1:13" ht="20.399999999999999" x14ac:dyDescent="0.25">
      <c r="A1133" s="232">
        <v>190</v>
      </c>
      <c r="B1133" s="85" t="s">
        <v>5267</v>
      </c>
      <c r="C1133" s="515"/>
      <c r="D1133" s="150" t="s">
        <v>5240</v>
      </c>
      <c r="E1133" s="333"/>
      <c r="F1133" s="333"/>
      <c r="G1133" s="334">
        <v>79538.509999999995</v>
      </c>
      <c r="H1133" s="334">
        <f>G1133-I1133</f>
        <v>57704.459999999992</v>
      </c>
      <c r="I1133" s="53">
        <v>21834.05</v>
      </c>
      <c r="J1133" s="335"/>
      <c r="K1133" s="335"/>
      <c r="L1133" s="335"/>
      <c r="M1133" s="67"/>
    </row>
    <row r="1134" spans="1:13" ht="10.8" x14ac:dyDescent="0.25">
      <c r="A1134" s="452">
        <v>191</v>
      </c>
      <c r="B1134" s="85" t="s">
        <v>5268</v>
      </c>
      <c r="C1134" s="515"/>
      <c r="D1134" s="150" t="s">
        <v>5241</v>
      </c>
      <c r="E1134" s="333"/>
      <c r="F1134" s="333"/>
      <c r="G1134" s="334">
        <v>607</v>
      </c>
      <c r="H1134" s="334">
        <v>607</v>
      </c>
      <c r="I1134" s="53">
        <f t="shared" si="22"/>
        <v>0</v>
      </c>
      <c r="J1134" s="335"/>
      <c r="K1134" s="335"/>
      <c r="L1134" s="335"/>
      <c r="M1134" s="67"/>
    </row>
    <row r="1135" spans="1:13" ht="10.8" x14ac:dyDescent="0.25">
      <c r="A1135" s="232">
        <v>192</v>
      </c>
      <c r="B1135" s="85" t="s">
        <v>5269</v>
      </c>
      <c r="C1135" s="515"/>
      <c r="D1135" s="150" t="s">
        <v>5242</v>
      </c>
      <c r="E1135" s="333"/>
      <c r="F1135" s="333"/>
      <c r="G1135" s="334">
        <v>0</v>
      </c>
      <c r="H1135" s="334">
        <v>0</v>
      </c>
      <c r="I1135" s="53">
        <f t="shared" si="22"/>
        <v>0</v>
      </c>
      <c r="J1135" s="335"/>
      <c r="K1135" s="335"/>
      <c r="L1135" s="335"/>
      <c r="M1135" s="67"/>
    </row>
    <row r="1136" spans="1:13" ht="10.8" x14ac:dyDescent="0.25">
      <c r="A1136" s="232">
        <v>193</v>
      </c>
      <c r="B1136" s="85" t="s">
        <v>5270</v>
      </c>
      <c r="C1136" s="516"/>
      <c r="D1136" s="150" t="s">
        <v>5243</v>
      </c>
      <c r="E1136" s="333"/>
      <c r="F1136" s="333"/>
      <c r="G1136" s="334">
        <v>21180</v>
      </c>
      <c r="H1136" s="334">
        <f>G1136-I1136</f>
        <v>17776.599999999999</v>
      </c>
      <c r="I1136" s="53">
        <v>3403.4</v>
      </c>
      <c r="J1136" s="335"/>
      <c r="K1136" s="335"/>
      <c r="L1136" s="335"/>
      <c r="M1136" s="67"/>
    </row>
    <row r="1137" spans="1:14" ht="42" customHeight="1" x14ac:dyDescent="0.25">
      <c r="A1137" s="232">
        <v>194</v>
      </c>
      <c r="B1137" s="211" t="s">
        <v>5272</v>
      </c>
      <c r="C1137" s="560" t="s">
        <v>6019</v>
      </c>
      <c r="D1137" s="560"/>
      <c r="E1137" s="219" t="s">
        <v>5275</v>
      </c>
      <c r="F1137" s="333"/>
      <c r="G1137" s="70">
        <v>414165</v>
      </c>
      <c r="H1137" s="70">
        <f>G1137-I1137</f>
        <v>133181.76000000001</v>
      </c>
      <c r="I1137" s="53">
        <v>280983.24</v>
      </c>
      <c r="J1137" s="335"/>
      <c r="K1137" s="335"/>
      <c r="L1137" s="335"/>
      <c r="M1137" s="67"/>
    </row>
    <row r="1138" spans="1:14" ht="34.200000000000003" customHeight="1" x14ac:dyDescent="0.25">
      <c r="A1138" s="232">
        <v>195</v>
      </c>
      <c r="B1138" s="211" t="s">
        <v>5273</v>
      </c>
      <c r="C1138" s="559" t="s">
        <v>6355</v>
      </c>
      <c r="D1138" s="559"/>
      <c r="E1138" s="219" t="s">
        <v>5276</v>
      </c>
      <c r="F1138" s="333"/>
      <c r="G1138" s="70">
        <v>168352</v>
      </c>
      <c r="H1138" s="70">
        <f>G1138-I1138</f>
        <v>80792.639999999999</v>
      </c>
      <c r="I1138" s="53">
        <v>87559.360000000001</v>
      </c>
      <c r="J1138" s="335"/>
      <c r="K1138" s="335"/>
      <c r="L1138" s="335"/>
      <c r="M1138" s="67"/>
    </row>
    <row r="1139" spans="1:14" ht="25.2" customHeight="1" x14ac:dyDescent="0.25">
      <c r="A1139" s="452">
        <v>196</v>
      </c>
      <c r="B1139" s="211" t="s">
        <v>5274</v>
      </c>
      <c r="C1139" s="559" t="s">
        <v>5271</v>
      </c>
      <c r="D1139" s="559"/>
      <c r="E1139" s="69" t="s">
        <v>5277</v>
      </c>
      <c r="F1139" s="333"/>
      <c r="G1139" s="70">
        <v>424450</v>
      </c>
      <c r="H1139" s="70">
        <v>424450</v>
      </c>
      <c r="I1139" s="53">
        <f t="shared" si="22"/>
        <v>0</v>
      </c>
      <c r="J1139" s="335"/>
      <c r="K1139" s="335"/>
      <c r="L1139" s="335"/>
      <c r="M1139" s="67"/>
    </row>
    <row r="1140" spans="1:14" ht="15.6" customHeight="1" x14ac:dyDescent="0.25">
      <c r="A1140" s="232">
        <v>197</v>
      </c>
      <c r="B1140" s="248" t="s">
        <v>5294</v>
      </c>
      <c r="C1140" s="517" t="s">
        <v>9216</v>
      </c>
      <c r="D1140" s="151" t="s">
        <v>5278</v>
      </c>
      <c r="E1140" s="333"/>
      <c r="F1140" s="333"/>
      <c r="G1140" s="208">
        <v>18300</v>
      </c>
      <c r="H1140" s="208">
        <f>G1140-I1140</f>
        <v>17776.560000000001</v>
      </c>
      <c r="I1140" s="53">
        <v>523.44000000000005</v>
      </c>
      <c r="J1140" s="335"/>
      <c r="K1140" s="335"/>
      <c r="L1140" s="335"/>
      <c r="M1140" s="67"/>
    </row>
    <row r="1141" spans="1:14" ht="10.8" x14ac:dyDescent="0.25">
      <c r="A1141" s="232">
        <v>198</v>
      </c>
      <c r="B1141" s="85" t="s">
        <v>5295</v>
      </c>
      <c r="C1141" s="515"/>
      <c r="D1141" s="150" t="s">
        <v>5279</v>
      </c>
      <c r="E1141" s="333"/>
      <c r="F1141" s="333"/>
      <c r="G1141" s="70">
        <v>22172.04</v>
      </c>
      <c r="H1141" s="70">
        <v>22172.04</v>
      </c>
      <c r="I1141" s="53">
        <f t="shared" si="22"/>
        <v>0</v>
      </c>
      <c r="J1141" s="335"/>
      <c r="K1141" s="335"/>
      <c r="L1141" s="335"/>
      <c r="M1141" s="67"/>
    </row>
    <row r="1142" spans="1:14" ht="10.8" x14ac:dyDescent="0.25">
      <c r="A1142" s="232">
        <v>199</v>
      </c>
      <c r="B1142" s="85" t="s">
        <v>5296</v>
      </c>
      <c r="C1142" s="515"/>
      <c r="D1142" s="150" t="s">
        <v>5280</v>
      </c>
      <c r="E1142" s="333"/>
      <c r="F1142" s="333"/>
      <c r="G1142" s="70">
        <v>40870</v>
      </c>
      <c r="H1142" s="70">
        <f>G1142-I1142</f>
        <v>32355.48</v>
      </c>
      <c r="I1142" s="53">
        <v>8514.52</v>
      </c>
      <c r="J1142" s="335"/>
      <c r="K1142" s="335"/>
      <c r="L1142" s="335"/>
      <c r="M1142" s="67"/>
    </row>
    <row r="1143" spans="1:14" ht="40.799999999999997" x14ac:dyDescent="0.25">
      <c r="A1143" s="232">
        <v>200</v>
      </c>
      <c r="B1143" s="453" t="s">
        <v>5297</v>
      </c>
      <c r="C1143" s="515"/>
      <c r="D1143" s="346" t="s">
        <v>5281</v>
      </c>
      <c r="E1143" s="333"/>
      <c r="F1143" s="333"/>
      <c r="G1143" s="208">
        <v>0</v>
      </c>
      <c r="H1143" s="208">
        <v>0</v>
      </c>
      <c r="I1143" s="53">
        <f t="shared" si="22"/>
        <v>0</v>
      </c>
      <c r="J1143" s="335"/>
      <c r="K1143" s="335"/>
      <c r="L1143" s="335"/>
      <c r="M1143" s="67"/>
      <c r="N1143" s="311" t="s">
        <v>2337</v>
      </c>
    </row>
    <row r="1144" spans="1:14" ht="30.6" x14ac:dyDescent="0.25">
      <c r="A1144" s="452">
        <v>201</v>
      </c>
      <c r="B1144" s="453" t="s">
        <v>5298</v>
      </c>
      <c r="C1144" s="515"/>
      <c r="D1144" s="346" t="s">
        <v>4990</v>
      </c>
      <c r="E1144" s="333"/>
      <c r="F1144" s="333"/>
      <c r="G1144" s="208">
        <v>0</v>
      </c>
      <c r="H1144" s="208">
        <v>0</v>
      </c>
      <c r="I1144" s="53">
        <f t="shared" si="22"/>
        <v>0</v>
      </c>
      <c r="J1144" s="335"/>
      <c r="K1144" s="335"/>
      <c r="L1144" s="335"/>
      <c r="M1144" s="67"/>
    </row>
    <row r="1145" spans="1:14" ht="40.799999999999997" x14ac:dyDescent="0.25">
      <c r="A1145" s="232">
        <v>202</v>
      </c>
      <c r="B1145" s="453" t="s">
        <v>5299</v>
      </c>
      <c r="C1145" s="515"/>
      <c r="D1145" s="346" t="s">
        <v>5282</v>
      </c>
      <c r="E1145" s="333"/>
      <c r="F1145" s="333"/>
      <c r="G1145" s="208">
        <v>0</v>
      </c>
      <c r="H1145" s="208">
        <v>0</v>
      </c>
      <c r="I1145" s="53">
        <f t="shared" si="22"/>
        <v>0</v>
      </c>
      <c r="J1145" s="335"/>
      <c r="K1145" s="335"/>
      <c r="L1145" s="335"/>
      <c r="M1145" s="67"/>
    </row>
    <row r="1146" spans="1:14" ht="30.6" x14ac:dyDescent="0.25">
      <c r="A1146" s="232">
        <v>203</v>
      </c>
      <c r="B1146" s="453" t="s">
        <v>5300</v>
      </c>
      <c r="C1146" s="515"/>
      <c r="D1146" s="346" t="s">
        <v>5283</v>
      </c>
      <c r="E1146" s="333"/>
      <c r="F1146" s="333"/>
      <c r="G1146" s="208">
        <v>0</v>
      </c>
      <c r="H1146" s="208">
        <v>0</v>
      </c>
      <c r="I1146" s="53">
        <f t="shared" si="22"/>
        <v>0</v>
      </c>
      <c r="J1146" s="335"/>
      <c r="K1146" s="335"/>
      <c r="L1146" s="335"/>
      <c r="M1146" s="67"/>
    </row>
    <row r="1147" spans="1:14" ht="30.6" x14ac:dyDescent="0.25">
      <c r="A1147" s="232">
        <v>204</v>
      </c>
      <c r="B1147" s="453" t="s">
        <v>5301</v>
      </c>
      <c r="C1147" s="515"/>
      <c r="D1147" s="346" t="s">
        <v>5284</v>
      </c>
      <c r="E1147" s="333"/>
      <c r="F1147" s="333"/>
      <c r="G1147" s="208">
        <v>0</v>
      </c>
      <c r="H1147" s="208">
        <v>0</v>
      </c>
      <c r="I1147" s="53">
        <f t="shared" si="22"/>
        <v>0</v>
      </c>
      <c r="J1147" s="335"/>
      <c r="K1147" s="335"/>
      <c r="L1147" s="335"/>
      <c r="M1147" s="67"/>
    </row>
    <row r="1148" spans="1:14" ht="20.399999999999999" x14ac:dyDescent="0.25">
      <c r="A1148" s="232">
        <v>205</v>
      </c>
      <c r="B1148" s="453" t="s">
        <v>5302</v>
      </c>
      <c r="C1148" s="515"/>
      <c r="D1148" s="346" t="s">
        <v>5285</v>
      </c>
      <c r="E1148" s="333"/>
      <c r="F1148" s="333"/>
      <c r="G1148" s="208">
        <v>0</v>
      </c>
      <c r="H1148" s="208">
        <v>0</v>
      </c>
      <c r="I1148" s="53">
        <f t="shared" si="22"/>
        <v>0</v>
      </c>
      <c r="J1148" s="335"/>
      <c r="K1148" s="335"/>
      <c r="L1148" s="335"/>
      <c r="M1148" s="67"/>
    </row>
    <row r="1149" spans="1:14" ht="20.399999999999999" x14ac:dyDescent="0.25">
      <c r="A1149" s="452">
        <v>206</v>
      </c>
      <c r="B1149" s="453" t="s">
        <v>5303</v>
      </c>
      <c r="C1149" s="515"/>
      <c r="D1149" s="346" t="s">
        <v>5286</v>
      </c>
      <c r="E1149" s="333"/>
      <c r="F1149" s="333"/>
      <c r="G1149" s="208">
        <v>0</v>
      </c>
      <c r="H1149" s="208">
        <v>0</v>
      </c>
      <c r="I1149" s="53">
        <f t="shared" si="22"/>
        <v>0</v>
      </c>
      <c r="J1149" s="335"/>
      <c r="K1149" s="335"/>
      <c r="L1149" s="335"/>
      <c r="M1149" s="67"/>
    </row>
    <row r="1150" spans="1:14" ht="40.799999999999997" x14ac:dyDescent="0.25">
      <c r="A1150" s="232">
        <v>207</v>
      </c>
      <c r="B1150" s="453" t="s">
        <v>5304</v>
      </c>
      <c r="C1150" s="515"/>
      <c r="D1150" s="346" t="s">
        <v>5287</v>
      </c>
      <c r="E1150" s="333"/>
      <c r="F1150" s="333"/>
      <c r="G1150" s="208">
        <v>0</v>
      </c>
      <c r="H1150" s="208">
        <v>0</v>
      </c>
      <c r="I1150" s="53">
        <f t="shared" si="22"/>
        <v>0</v>
      </c>
      <c r="J1150" s="335"/>
      <c r="K1150" s="335"/>
      <c r="L1150" s="335"/>
      <c r="M1150" s="67"/>
    </row>
    <row r="1151" spans="1:14" ht="20.399999999999999" x14ac:dyDescent="0.25">
      <c r="A1151" s="232">
        <v>208</v>
      </c>
      <c r="B1151" s="453" t="s">
        <v>5305</v>
      </c>
      <c r="C1151" s="515"/>
      <c r="D1151" s="346" t="s">
        <v>5288</v>
      </c>
      <c r="E1151" s="333"/>
      <c r="F1151" s="333"/>
      <c r="G1151" s="208">
        <v>0</v>
      </c>
      <c r="H1151" s="208">
        <v>0</v>
      </c>
      <c r="I1151" s="53">
        <f t="shared" si="22"/>
        <v>0</v>
      </c>
      <c r="J1151" s="335"/>
      <c r="K1151" s="335"/>
      <c r="L1151" s="335"/>
      <c r="M1151" s="67"/>
    </row>
    <row r="1152" spans="1:14" ht="20.399999999999999" x14ac:dyDescent="0.25">
      <c r="A1152" s="232">
        <v>209</v>
      </c>
      <c r="B1152" s="453" t="s">
        <v>5306</v>
      </c>
      <c r="C1152" s="515"/>
      <c r="D1152" s="346" t="s">
        <v>5289</v>
      </c>
      <c r="E1152" s="333"/>
      <c r="F1152" s="333"/>
      <c r="G1152" s="208">
        <v>0</v>
      </c>
      <c r="H1152" s="208">
        <v>0</v>
      </c>
      <c r="I1152" s="53">
        <f t="shared" si="22"/>
        <v>0</v>
      </c>
      <c r="J1152" s="335"/>
      <c r="K1152" s="335"/>
      <c r="L1152" s="335"/>
      <c r="M1152" s="67"/>
    </row>
    <row r="1153" spans="1:13" ht="10.8" x14ac:dyDescent="0.25">
      <c r="A1153" s="232">
        <v>210</v>
      </c>
      <c r="B1153" s="85" t="s">
        <v>5307</v>
      </c>
      <c r="C1153" s="515"/>
      <c r="D1153" s="346" t="s">
        <v>5290</v>
      </c>
      <c r="E1153" s="333"/>
      <c r="F1153" s="333"/>
      <c r="G1153" s="208">
        <v>0</v>
      </c>
      <c r="H1153" s="208">
        <v>0</v>
      </c>
      <c r="I1153" s="53">
        <f t="shared" si="22"/>
        <v>0</v>
      </c>
      <c r="J1153" s="335"/>
      <c r="K1153" s="335"/>
      <c r="L1153" s="335"/>
      <c r="M1153" s="67"/>
    </row>
    <row r="1154" spans="1:13" ht="10.8" x14ac:dyDescent="0.25">
      <c r="A1154" s="452">
        <v>211</v>
      </c>
      <c r="B1154" s="85" t="s">
        <v>5308</v>
      </c>
      <c r="C1154" s="515"/>
      <c r="D1154" s="346" t="s">
        <v>5291</v>
      </c>
      <c r="E1154" s="333"/>
      <c r="F1154" s="333"/>
      <c r="G1154" s="208">
        <v>0</v>
      </c>
      <c r="H1154" s="208">
        <v>0</v>
      </c>
      <c r="I1154" s="53">
        <f t="shared" si="22"/>
        <v>0</v>
      </c>
      <c r="J1154" s="335"/>
      <c r="K1154" s="335"/>
      <c r="L1154" s="335"/>
      <c r="M1154" s="67"/>
    </row>
    <row r="1155" spans="1:13" ht="10.8" x14ac:dyDescent="0.25">
      <c r="A1155" s="232">
        <v>212</v>
      </c>
      <c r="B1155" s="85" t="s">
        <v>5309</v>
      </c>
      <c r="C1155" s="515"/>
      <c r="D1155" s="346" t="s">
        <v>5292</v>
      </c>
      <c r="E1155" s="333"/>
      <c r="F1155" s="333"/>
      <c r="G1155" s="208">
        <v>0</v>
      </c>
      <c r="H1155" s="208">
        <v>0</v>
      </c>
      <c r="I1155" s="53">
        <f t="shared" si="22"/>
        <v>0</v>
      </c>
      <c r="J1155" s="335"/>
      <c r="K1155" s="335"/>
      <c r="L1155" s="335"/>
      <c r="M1155" s="67"/>
    </row>
    <row r="1156" spans="1:13" ht="10.8" x14ac:dyDescent="0.25">
      <c r="A1156" s="232">
        <v>213</v>
      </c>
      <c r="B1156" s="211" t="s">
        <v>5310</v>
      </c>
      <c r="C1156" s="516"/>
      <c r="D1156" s="400" t="s">
        <v>5293</v>
      </c>
      <c r="E1156" s="333"/>
      <c r="F1156" s="333"/>
      <c r="G1156" s="70">
        <v>44237.29</v>
      </c>
      <c r="H1156" s="70">
        <f>G1156-I1156</f>
        <v>8601.739999999998</v>
      </c>
      <c r="I1156" s="53">
        <v>35635.550000000003</v>
      </c>
      <c r="J1156" s="335"/>
      <c r="K1156" s="335"/>
      <c r="L1156" s="335"/>
      <c r="M1156" s="67"/>
    </row>
    <row r="1157" spans="1:13" ht="42.6" customHeight="1" x14ac:dyDescent="0.25">
      <c r="A1157" s="232">
        <v>214</v>
      </c>
      <c r="B1157" s="237" t="s">
        <v>5311</v>
      </c>
      <c r="C1157" s="527" t="s">
        <v>7981</v>
      </c>
      <c r="D1157" s="528"/>
      <c r="E1157" s="69" t="s">
        <v>5313</v>
      </c>
      <c r="F1157" s="333"/>
      <c r="G1157" s="210">
        <v>703697</v>
      </c>
      <c r="H1157" s="210">
        <f>G1157-I1157</f>
        <v>689622.64</v>
      </c>
      <c r="I1157" s="53">
        <v>14074.36</v>
      </c>
      <c r="J1157" s="335"/>
      <c r="K1157" s="335"/>
      <c r="L1157" s="335"/>
      <c r="M1157" s="67"/>
    </row>
    <row r="1158" spans="1:13" ht="26.25" customHeight="1" x14ac:dyDescent="0.25">
      <c r="A1158" s="232">
        <v>215</v>
      </c>
      <c r="B1158" s="247" t="s">
        <v>5312</v>
      </c>
      <c r="C1158" s="592" t="s">
        <v>6356</v>
      </c>
      <c r="D1158" s="593"/>
      <c r="E1158" s="69" t="s">
        <v>5314</v>
      </c>
      <c r="F1158" s="333"/>
      <c r="G1158" s="347">
        <v>132902</v>
      </c>
      <c r="H1158" s="347">
        <v>132902</v>
      </c>
      <c r="I1158" s="53">
        <f t="shared" si="22"/>
        <v>0</v>
      </c>
      <c r="J1158" s="335"/>
      <c r="K1158" s="335"/>
      <c r="L1158" s="335"/>
      <c r="M1158" s="67"/>
    </row>
    <row r="1159" spans="1:13" ht="10.8" customHeight="1" x14ac:dyDescent="0.25">
      <c r="A1159" s="452">
        <v>216</v>
      </c>
      <c r="B1159" s="456" t="s">
        <v>5327</v>
      </c>
      <c r="C1159" s="518" t="s">
        <v>9215</v>
      </c>
      <c r="D1159" s="423" t="s">
        <v>5315</v>
      </c>
      <c r="E1159" s="333"/>
      <c r="F1159" s="333"/>
      <c r="G1159" s="70">
        <v>108437.69</v>
      </c>
      <c r="H1159" s="70">
        <f>G1159-I1159</f>
        <v>72491.100000000006</v>
      </c>
      <c r="I1159" s="53">
        <v>35946.589999999997</v>
      </c>
      <c r="J1159" s="335"/>
      <c r="K1159" s="335"/>
      <c r="L1159" s="335"/>
      <c r="M1159" s="67"/>
    </row>
    <row r="1160" spans="1:13" ht="10.8" x14ac:dyDescent="0.25">
      <c r="A1160" s="232">
        <v>217</v>
      </c>
      <c r="B1160" s="456" t="s">
        <v>5328</v>
      </c>
      <c r="C1160" s="518"/>
      <c r="D1160" s="423" t="s">
        <v>5205</v>
      </c>
      <c r="E1160" s="333"/>
      <c r="F1160" s="333"/>
      <c r="G1160" s="70">
        <v>18800.48</v>
      </c>
      <c r="H1160" s="70">
        <v>18800.48</v>
      </c>
      <c r="I1160" s="53">
        <f t="shared" si="22"/>
        <v>0</v>
      </c>
      <c r="J1160" s="335"/>
      <c r="K1160" s="335"/>
      <c r="L1160" s="335"/>
      <c r="M1160" s="67"/>
    </row>
    <row r="1161" spans="1:13" ht="10.8" x14ac:dyDescent="0.25">
      <c r="A1161" s="232">
        <v>218</v>
      </c>
      <c r="B1161" s="456" t="s">
        <v>5329</v>
      </c>
      <c r="C1161" s="518"/>
      <c r="D1161" s="423" t="s">
        <v>5205</v>
      </c>
      <c r="E1161" s="333"/>
      <c r="F1161" s="333"/>
      <c r="G1161" s="70">
        <v>18800.48</v>
      </c>
      <c r="H1161" s="70">
        <v>18800.48</v>
      </c>
      <c r="I1161" s="53">
        <f t="shared" si="22"/>
        <v>0</v>
      </c>
      <c r="J1161" s="335"/>
      <c r="K1161" s="335"/>
      <c r="L1161" s="335"/>
      <c r="M1161" s="67"/>
    </row>
    <row r="1162" spans="1:13" ht="40.799999999999997" x14ac:dyDescent="0.25">
      <c r="A1162" s="232">
        <v>219</v>
      </c>
      <c r="B1162" s="451" t="s">
        <v>8175</v>
      </c>
      <c r="C1162" s="518"/>
      <c r="D1162" s="423" t="s">
        <v>5316</v>
      </c>
      <c r="E1162" s="333"/>
      <c r="F1162" s="333"/>
      <c r="G1162" s="70">
        <v>11838.86</v>
      </c>
      <c r="H1162" s="70">
        <v>11838.86</v>
      </c>
      <c r="I1162" s="53">
        <f t="shared" si="22"/>
        <v>0</v>
      </c>
      <c r="J1162" s="335"/>
      <c r="K1162" s="335"/>
      <c r="L1162" s="335"/>
      <c r="M1162" s="67"/>
    </row>
    <row r="1163" spans="1:13" ht="20.399999999999999" x14ac:dyDescent="0.25">
      <c r="A1163" s="232">
        <v>220</v>
      </c>
      <c r="B1163" s="451" t="s">
        <v>8176</v>
      </c>
      <c r="C1163" s="518"/>
      <c r="D1163" s="423" t="s">
        <v>5206</v>
      </c>
      <c r="E1163" s="333"/>
      <c r="F1163" s="333"/>
      <c r="G1163" s="70">
        <v>76733</v>
      </c>
      <c r="H1163" s="70">
        <v>76733</v>
      </c>
      <c r="I1163" s="53">
        <f t="shared" si="22"/>
        <v>0</v>
      </c>
      <c r="J1163" s="335"/>
      <c r="K1163" s="335"/>
      <c r="L1163" s="335"/>
      <c r="M1163" s="67"/>
    </row>
    <row r="1164" spans="1:13" ht="10.8" x14ac:dyDescent="0.25">
      <c r="A1164" s="452">
        <v>221</v>
      </c>
      <c r="B1164" s="456" t="s">
        <v>5330</v>
      </c>
      <c r="C1164" s="518"/>
      <c r="D1164" s="423" t="s">
        <v>5121</v>
      </c>
      <c r="E1164" s="333"/>
      <c r="F1164" s="333"/>
      <c r="G1164" s="70">
        <v>42842.33</v>
      </c>
      <c r="H1164" s="70">
        <f>G1164-I1164</f>
        <v>15011.970000000001</v>
      </c>
      <c r="I1164" s="53">
        <v>27830.36</v>
      </c>
      <c r="J1164" s="335"/>
      <c r="K1164" s="335"/>
      <c r="L1164" s="335"/>
      <c r="M1164" s="67"/>
    </row>
    <row r="1165" spans="1:13" ht="10.8" x14ac:dyDescent="0.25">
      <c r="A1165" s="232">
        <v>222</v>
      </c>
      <c r="B1165" s="456" t="s">
        <v>5331</v>
      </c>
      <c r="C1165" s="518"/>
      <c r="D1165" s="423" t="s">
        <v>5208</v>
      </c>
      <c r="E1165" s="333"/>
      <c r="F1165" s="333"/>
      <c r="G1165" s="70">
        <v>26600</v>
      </c>
      <c r="H1165" s="70">
        <v>26600</v>
      </c>
      <c r="I1165" s="53">
        <f t="shared" si="22"/>
        <v>0</v>
      </c>
      <c r="J1165" s="335"/>
      <c r="K1165" s="335"/>
      <c r="L1165" s="335"/>
      <c r="M1165" s="67"/>
    </row>
    <row r="1166" spans="1:13" ht="10.8" x14ac:dyDescent="0.25">
      <c r="A1166" s="232">
        <v>223</v>
      </c>
      <c r="B1166" s="456" t="s">
        <v>5332</v>
      </c>
      <c r="C1166" s="518"/>
      <c r="D1166" s="423" t="s">
        <v>5317</v>
      </c>
      <c r="E1166" s="333"/>
      <c r="F1166" s="333"/>
      <c r="G1166" s="70">
        <v>43190</v>
      </c>
      <c r="H1166" s="70">
        <f>G1166-I1166</f>
        <v>39590.76</v>
      </c>
      <c r="I1166" s="53">
        <v>3599.24</v>
      </c>
      <c r="J1166" s="335"/>
      <c r="K1166" s="335"/>
      <c r="L1166" s="335"/>
      <c r="M1166" s="67"/>
    </row>
    <row r="1167" spans="1:13" ht="10.8" x14ac:dyDescent="0.25">
      <c r="A1167" s="232">
        <v>224</v>
      </c>
      <c r="B1167" s="456" t="s">
        <v>5333</v>
      </c>
      <c r="C1167" s="518"/>
      <c r="D1167" s="423" t="s">
        <v>5318</v>
      </c>
      <c r="E1167" s="333"/>
      <c r="F1167" s="333"/>
      <c r="G1167" s="70">
        <v>11864.41</v>
      </c>
      <c r="H1167" s="70">
        <v>11864.41</v>
      </c>
      <c r="I1167" s="53">
        <f t="shared" si="22"/>
        <v>0</v>
      </c>
      <c r="J1167" s="335"/>
      <c r="K1167" s="335"/>
      <c r="L1167" s="335"/>
      <c r="M1167" s="67"/>
    </row>
    <row r="1168" spans="1:13" ht="10.8" x14ac:dyDescent="0.25">
      <c r="A1168" s="232">
        <v>225</v>
      </c>
      <c r="B1168" s="456" t="s">
        <v>5334</v>
      </c>
      <c r="C1168" s="518"/>
      <c r="D1168" s="423" t="s">
        <v>5318</v>
      </c>
      <c r="E1168" s="333"/>
      <c r="F1168" s="333"/>
      <c r="G1168" s="70">
        <v>11864.41</v>
      </c>
      <c r="H1168" s="70">
        <v>11864.41</v>
      </c>
      <c r="I1168" s="53">
        <f t="shared" si="22"/>
        <v>0</v>
      </c>
      <c r="J1168" s="335"/>
      <c r="K1168" s="335"/>
      <c r="L1168" s="335"/>
      <c r="M1168" s="67"/>
    </row>
    <row r="1169" spans="1:13" ht="10.8" x14ac:dyDescent="0.25">
      <c r="A1169" s="452">
        <v>226</v>
      </c>
      <c r="B1169" s="456" t="s">
        <v>5335</v>
      </c>
      <c r="C1169" s="518"/>
      <c r="D1169" s="423" t="s">
        <v>5319</v>
      </c>
      <c r="E1169" s="333"/>
      <c r="F1169" s="333"/>
      <c r="G1169" s="70">
        <v>70326</v>
      </c>
      <c r="H1169" s="70">
        <v>70326</v>
      </c>
      <c r="I1169" s="53">
        <f t="shared" si="22"/>
        <v>0</v>
      </c>
      <c r="J1169" s="335"/>
      <c r="K1169" s="335"/>
      <c r="L1169" s="335"/>
      <c r="M1169" s="67"/>
    </row>
    <row r="1170" spans="1:13" ht="10.8" x14ac:dyDescent="0.25">
      <c r="A1170" s="232">
        <v>227</v>
      </c>
      <c r="B1170" s="456" t="s">
        <v>5336</v>
      </c>
      <c r="C1170" s="518"/>
      <c r="D1170" s="423" t="s">
        <v>5320</v>
      </c>
      <c r="E1170" s="333"/>
      <c r="F1170" s="333"/>
      <c r="G1170" s="70">
        <v>12859</v>
      </c>
      <c r="H1170" s="70">
        <v>12859</v>
      </c>
      <c r="I1170" s="53">
        <f t="shared" si="22"/>
        <v>0</v>
      </c>
      <c r="J1170" s="335"/>
      <c r="K1170" s="335"/>
      <c r="L1170" s="335"/>
      <c r="M1170" s="67"/>
    </row>
    <row r="1171" spans="1:13" ht="10.8" x14ac:dyDescent="0.25">
      <c r="A1171" s="232">
        <v>228</v>
      </c>
      <c r="B1171" s="456" t="s">
        <v>5337</v>
      </c>
      <c r="C1171" s="518"/>
      <c r="D1171" s="423" t="s">
        <v>5321</v>
      </c>
      <c r="E1171" s="333"/>
      <c r="F1171" s="333"/>
      <c r="G1171" s="70">
        <v>79413.59</v>
      </c>
      <c r="H1171" s="70">
        <v>79413.59</v>
      </c>
      <c r="I1171" s="53">
        <f t="shared" si="22"/>
        <v>0</v>
      </c>
      <c r="J1171" s="335"/>
      <c r="K1171" s="335"/>
      <c r="L1171" s="335"/>
      <c r="M1171" s="67"/>
    </row>
    <row r="1172" spans="1:13" ht="10.8" x14ac:dyDescent="0.25">
      <c r="A1172" s="232">
        <v>229</v>
      </c>
      <c r="B1172" s="456" t="s">
        <v>5338</v>
      </c>
      <c r="C1172" s="518"/>
      <c r="D1172" s="423" t="s">
        <v>5322</v>
      </c>
      <c r="E1172" s="333"/>
      <c r="F1172" s="333"/>
      <c r="G1172" s="70">
        <v>78213.59</v>
      </c>
      <c r="H1172" s="70">
        <v>78213.59</v>
      </c>
      <c r="I1172" s="53">
        <f t="shared" si="22"/>
        <v>0</v>
      </c>
      <c r="J1172" s="335"/>
      <c r="K1172" s="335"/>
      <c r="L1172" s="335"/>
      <c r="M1172" s="67"/>
    </row>
    <row r="1173" spans="1:13" ht="10.8" x14ac:dyDescent="0.25">
      <c r="A1173" s="232">
        <v>230</v>
      </c>
      <c r="B1173" s="456" t="s">
        <v>5339</v>
      </c>
      <c r="C1173" s="518"/>
      <c r="D1173" s="423" t="s">
        <v>5323</v>
      </c>
      <c r="E1173" s="333"/>
      <c r="F1173" s="333"/>
      <c r="G1173" s="70">
        <v>74946.5</v>
      </c>
      <c r="H1173" s="70">
        <f>G1173-I1173</f>
        <v>22298.04</v>
      </c>
      <c r="I1173" s="53">
        <v>52648.46</v>
      </c>
      <c r="J1173" s="335"/>
      <c r="K1173" s="335"/>
      <c r="L1173" s="335"/>
      <c r="M1173" s="67"/>
    </row>
    <row r="1174" spans="1:13" ht="20.399999999999999" x14ac:dyDescent="0.25">
      <c r="A1174" s="452">
        <v>231</v>
      </c>
      <c r="B1174" s="463" t="s">
        <v>8194</v>
      </c>
      <c r="C1174" s="518"/>
      <c r="D1174" s="423" t="s">
        <v>5324</v>
      </c>
      <c r="E1174" s="333"/>
      <c r="F1174" s="333"/>
      <c r="G1174" s="70">
        <v>3556</v>
      </c>
      <c r="H1174" s="70">
        <v>3556</v>
      </c>
      <c r="I1174" s="53">
        <f t="shared" si="22"/>
        <v>0</v>
      </c>
      <c r="J1174" s="335"/>
      <c r="K1174" s="335"/>
      <c r="L1174" s="335"/>
      <c r="M1174" s="67"/>
    </row>
    <row r="1175" spans="1:13" ht="10.8" x14ac:dyDescent="0.25">
      <c r="A1175" s="232">
        <v>232</v>
      </c>
      <c r="B1175" s="460" t="s">
        <v>5340</v>
      </c>
      <c r="C1175" s="518"/>
      <c r="D1175" s="425" t="s">
        <v>5115</v>
      </c>
      <c r="E1175" s="333"/>
      <c r="F1175" s="333"/>
      <c r="G1175" s="347">
        <v>148284.35999999999</v>
      </c>
      <c r="H1175" s="347">
        <v>148284.35999999999</v>
      </c>
      <c r="I1175" s="53">
        <f t="shared" si="22"/>
        <v>0</v>
      </c>
      <c r="J1175" s="335"/>
      <c r="K1175" s="335"/>
      <c r="L1175" s="335"/>
      <c r="M1175" s="67"/>
    </row>
    <row r="1176" spans="1:13" ht="20.399999999999999" x14ac:dyDescent="0.25">
      <c r="A1176" s="232">
        <v>233</v>
      </c>
      <c r="B1176" s="457" t="s">
        <v>5341</v>
      </c>
      <c r="C1176" s="518"/>
      <c r="D1176" s="425" t="s">
        <v>5205</v>
      </c>
      <c r="E1176" s="333"/>
      <c r="F1176" s="333"/>
      <c r="G1176" s="334">
        <v>0</v>
      </c>
      <c r="H1176" s="334">
        <v>0</v>
      </c>
      <c r="I1176" s="53">
        <f t="shared" si="22"/>
        <v>0</v>
      </c>
      <c r="J1176" s="335"/>
      <c r="K1176" s="335"/>
      <c r="L1176" s="335"/>
      <c r="M1176" s="67"/>
    </row>
    <row r="1177" spans="1:13" ht="10.8" x14ac:dyDescent="0.25">
      <c r="A1177" s="232">
        <v>234</v>
      </c>
      <c r="B1177" s="456" t="s">
        <v>5342</v>
      </c>
      <c r="C1177" s="518"/>
      <c r="D1177" s="425" t="s">
        <v>5208</v>
      </c>
      <c r="E1177" s="333"/>
      <c r="F1177" s="333"/>
      <c r="G1177" s="334">
        <v>0</v>
      </c>
      <c r="H1177" s="334">
        <v>0</v>
      </c>
      <c r="I1177" s="53">
        <f t="shared" si="22"/>
        <v>0</v>
      </c>
      <c r="J1177" s="335"/>
      <c r="K1177" s="335"/>
      <c r="L1177" s="335"/>
      <c r="M1177" s="67"/>
    </row>
    <row r="1178" spans="1:13" ht="20.399999999999999" x14ac:dyDescent="0.25">
      <c r="A1178" s="232">
        <v>235</v>
      </c>
      <c r="B1178" s="457" t="s">
        <v>5343</v>
      </c>
      <c r="C1178" s="518"/>
      <c r="D1178" s="425" t="s">
        <v>5325</v>
      </c>
      <c r="E1178" s="333"/>
      <c r="F1178" s="333"/>
      <c r="G1178" s="334">
        <v>0</v>
      </c>
      <c r="H1178" s="334">
        <v>0</v>
      </c>
      <c r="I1178" s="53">
        <f t="shared" si="22"/>
        <v>0</v>
      </c>
      <c r="J1178" s="335"/>
      <c r="K1178" s="335"/>
      <c r="L1178" s="335"/>
      <c r="M1178" s="67"/>
    </row>
    <row r="1179" spans="1:13" ht="20.399999999999999" x14ac:dyDescent="0.25">
      <c r="A1179" s="452">
        <v>236</v>
      </c>
      <c r="B1179" s="457" t="s">
        <v>5344</v>
      </c>
      <c r="C1179" s="518"/>
      <c r="D1179" s="425" t="s">
        <v>5326</v>
      </c>
      <c r="E1179" s="333"/>
      <c r="F1179" s="333"/>
      <c r="G1179" s="334">
        <v>0</v>
      </c>
      <c r="H1179" s="334">
        <v>0</v>
      </c>
      <c r="I1179" s="53">
        <f t="shared" si="22"/>
        <v>0</v>
      </c>
      <c r="J1179" s="335"/>
      <c r="K1179" s="335"/>
      <c r="L1179" s="335"/>
      <c r="M1179" s="67"/>
    </row>
    <row r="1180" spans="1:13" ht="33" customHeight="1" x14ac:dyDescent="0.25">
      <c r="A1180" s="232">
        <v>237</v>
      </c>
      <c r="B1180" s="237" t="s">
        <v>5347</v>
      </c>
      <c r="C1180" s="527" t="s">
        <v>6906</v>
      </c>
      <c r="D1180" s="528"/>
      <c r="E1180" s="69" t="s">
        <v>5350</v>
      </c>
      <c r="F1180" s="333"/>
      <c r="G1180" s="70">
        <v>949069</v>
      </c>
      <c r="H1180" s="70">
        <f>G1180-I1180</f>
        <v>313198.24</v>
      </c>
      <c r="I1180" s="53">
        <v>635870.76</v>
      </c>
      <c r="J1180" s="335"/>
      <c r="K1180" s="335"/>
      <c r="L1180" s="335"/>
    </row>
    <row r="1181" spans="1:13" ht="12.75" customHeight="1" x14ac:dyDescent="0.25">
      <c r="A1181" s="232">
        <v>238</v>
      </c>
      <c r="B1181" s="249" t="s">
        <v>5348</v>
      </c>
      <c r="C1181" s="592" t="s">
        <v>5345</v>
      </c>
      <c r="D1181" s="593"/>
      <c r="E1181" s="333"/>
      <c r="F1181" s="333"/>
      <c r="G1181" s="347">
        <v>4728</v>
      </c>
      <c r="H1181" s="347">
        <v>4728</v>
      </c>
      <c r="I1181" s="53">
        <f t="shared" ref="I1181:I1242" si="24">G1181-H1181</f>
        <v>0</v>
      </c>
      <c r="J1181" s="335"/>
      <c r="K1181" s="335"/>
      <c r="L1181" s="335"/>
      <c r="M1181" s="67"/>
    </row>
    <row r="1182" spans="1:13" ht="24" customHeight="1" x14ac:dyDescent="0.25">
      <c r="A1182" s="232">
        <v>239</v>
      </c>
      <c r="B1182" s="85" t="s">
        <v>5349</v>
      </c>
      <c r="C1182" s="592" t="s">
        <v>5346</v>
      </c>
      <c r="D1182" s="593"/>
      <c r="E1182" s="85" t="s">
        <v>5351</v>
      </c>
      <c r="F1182" s="333"/>
      <c r="G1182" s="347">
        <v>811711.43</v>
      </c>
      <c r="H1182" s="347">
        <v>811711.43</v>
      </c>
      <c r="I1182" s="53">
        <f t="shared" si="24"/>
        <v>0</v>
      </c>
      <c r="J1182" s="335"/>
      <c r="K1182" s="335"/>
      <c r="L1182" s="335"/>
      <c r="M1182" s="67"/>
    </row>
    <row r="1183" spans="1:13" ht="10.8" customHeight="1" x14ac:dyDescent="0.25">
      <c r="A1183" s="232">
        <v>240</v>
      </c>
      <c r="B1183" s="456" t="s">
        <v>5360</v>
      </c>
      <c r="C1183" s="620" t="s">
        <v>9214</v>
      </c>
      <c r="D1183" s="420" t="s">
        <v>5352</v>
      </c>
      <c r="E1183" s="333"/>
      <c r="F1183" s="333"/>
      <c r="G1183" s="70">
        <v>11480</v>
      </c>
      <c r="H1183" s="70">
        <v>11480</v>
      </c>
      <c r="I1183" s="53">
        <f t="shared" si="24"/>
        <v>0</v>
      </c>
      <c r="J1183" s="335"/>
      <c r="K1183" s="335"/>
      <c r="L1183" s="335"/>
      <c r="M1183" s="67"/>
    </row>
    <row r="1184" spans="1:13" ht="10.8" x14ac:dyDescent="0.25">
      <c r="A1184" s="452">
        <v>241</v>
      </c>
      <c r="B1184" s="456" t="s">
        <v>5361</v>
      </c>
      <c r="C1184" s="621"/>
      <c r="D1184" s="420" t="s">
        <v>5353</v>
      </c>
      <c r="E1184" s="333"/>
      <c r="F1184" s="333"/>
      <c r="G1184" s="70">
        <v>11461</v>
      </c>
      <c r="H1184" s="70">
        <v>11461</v>
      </c>
      <c r="I1184" s="53">
        <f t="shared" si="24"/>
        <v>0</v>
      </c>
      <c r="J1184" s="335"/>
      <c r="K1184" s="335"/>
      <c r="L1184" s="335"/>
      <c r="M1184" s="67"/>
    </row>
    <row r="1185" spans="1:13" ht="20.399999999999999" x14ac:dyDescent="0.25">
      <c r="A1185" s="232">
        <v>242</v>
      </c>
      <c r="B1185" s="464" t="s">
        <v>8195</v>
      </c>
      <c r="C1185" s="621"/>
      <c r="D1185" s="420" t="s">
        <v>5354</v>
      </c>
      <c r="E1185" s="333"/>
      <c r="F1185" s="333"/>
      <c r="G1185" s="70">
        <v>2444</v>
      </c>
      <c r="H1185" s="70">
        <v>2444</v>
      </c>
      <c r="I1185" s="53">
        <f t="shared" si="24"/>
        <v>0</v>
      </c>
      <c r="J1185" s="335"/>
      <c r="K1185" s="335"/>
      <c r="L1185" s="335"/>
      <c r="M1185" s="67"/>
    </row>
    <row r="1186" spans="1:13" ht="20.399999999999999" x14ac:dyDescent="0.25">
      <c r="A1186" s="232">
        <v>243</v>
      </c>
      <c r="B1186" s="463" t="s">
        <v>8196</v>
      </c>
      <c r="C1186" s="621"/>
      <c r="D1186" s="420" t="s">
        <v>5207</v>
      </c>
      <c r="E1186" s="333"/>
      <c r="F1186" s="333"/>
      <c r="G1186" s="70">
        <v>26983.75</v>
      </c>
      <c r="H1186" s="70">
        <v>26983.75</v>
      </c>
      <c r="I1186" s="53">
        <f t="shared" si="24"/>
        <v>0</v>
      </c>
      <c r="J1186" s="335"/>
      <c r="K1186" s="335"/>
      <c r="L1186" s="335"/>
      <c r="M1186" s="67"/>
    </row>
    <row r="1187" spans="1:13" ht="10.8" x14ac:dyDescent="0.25">
      <c r="A1187" s="232">
        <v>244</v>
      </c>
      <c r="B1187" s="460" t="s">
        <v>5362</v>
      </c>
      <c r="C1187" s="621"/>
      <c r="D1187" s="420" t="s">
        <v>5355</v>
      </c>
      <c r="E1187" s="333"/>
      <c r="F1187" s="333"/>
      <c r="G1187" s="70">
        <v>27205.83</v>
      </c>
      <c r="H1187" s="70">
        <v>27205.83</v>
      </c>
      <c r="I1187" s="53">
        <f t="shared" si="24"/>
        <v>0</v>
      </c>
      <c r="J1187" s="335"/>
      <c r="K1187" s="335"/>
      <c r="L1187" s="335"/>
      <c r="M1187" s="67"/>
    </row>
    <row r="1188" spans="1:13" ht="10.8" x14ac:dyDescent="0.25">
      <c r="A1188" s="232">
        <v>245</v>
      </c>
      <c r="B1188" s="456" t="s">
        <v>5363</v>
      </c>
      <c r="C1188" s="621"/>
      <c r="D1188" s="420" t="s">
        <v>5356</v>
      </c>
      <c r="E1188" s="333"/>
      <c r="F1188" s="333"/>
      <c r="G1188" s="70">
        <v>6010</v>
      </c>
      <c r="H1188" s="70">
        <v>6010</v>
      </c>
      <c r="I1188" s="53">
        <f t="shared" si="24"/>
        <v>0</v>
      </c>
      <c r="J1188" s="335"/>
      <c r="K1188" s="335"/>
      <c r="L1188" s="335"/>
      <c r="M1188" s="67"/>
    </row>
    <row r="1189" spans="1:13" ht="20.399999999999999" x14ac:dyDescent="0.25">
      <c r="A1189" s="452">
        <v>246</v>
      </c>
      <c r="B1189" s="463" t="s">
        <v>8197</v>
      </c>
      <c r="C1189" s="621"/>
      <c r="D1189" s="420" t="s">
        <v>5357</v>
      </c>
      <c r="E1189" s="333"/>
      <c r="F1189" s="333"/>
      <c r="G1189" s="70">
        <v>2038</v>
      </c>
      <c r="H1189" s="70">
        <v>2038</v>
      </c>
      <c r="I1189" s="53">
        <f t="shared" si="24"/>
        <v>0</v>
      </c>
      <c r="J1189" s="335"/>
      <c r="K1189" s="335"/>
      <c r="L1189" s="335"/>
      <c r="M1189" s="67"/>
    </row>
    <row r="1190" spans="1:13" ht="10.8" x14ac:dyDescent="0.25">
      <c r="A1190" s="232">
        <v>247</v>
      </c>
      <c r="B1190" s="460" t="s">
        <v>5364</v>
      </c>
      <c r="C1190" s="621"/>
      <c r="D1190" s="420" t="s">
        <v>5358</v>
      </c>
      <c r="E1190" s="333"/>
      <c r="F1190" s="333"/>
      <c r="G1190" s="70">
        <v>20622.88</v>
      </c>
      <c r="H1190" s="70">
        <v>20622.88</v>
      </c>
      <c r="I1190" s="53">
        <f t="shared" si="24"/>
        <v>0</v>
      </c>
      <c r="J1190" s="335"/>
      <c r="K1190" s="335"/>
      <c r="L1190" s="335"/>
      <c r="M1190" s="67"/>
    </row>
    <row r="1191" spans="1:13" ht="10.8" x14ac:dyDescent="0.25">
      <c r="A1191" s="232">
        <v>248</v>
      </c>
      <c r="B1191" s="456" t="s">
        <v>5365</v>
      </c>
      <c r="C1191" s="621"/>
      <c r="D1191" s="420" t="s">
        <v>5359</v>
      </c>
      <c r="E1191" s="333"/>
      <c r="F1191" s="333"/>
      <c r="G1191" s="70">
        <v>1297</v>
      </c>
      <c r="H1191" s="70">
        <v>1297</v>
      </c>
      <c r="I1191" s="53">
        <f t="shared" si="24"/>
        <v>0</v>
      </c>
      <c r="J1191" s="335"/>
      <c r="K1191" s="335"/>
      <c r="L1191" s="335"/>
      <c r="M1191" s="67"/>
    </row>
    <row r="1192" spans="1:13" ht="10.8" x14ac:dyDescent="0.25">
      <c r="A1192" s="232">
        <v>249</v>
      </c>
      <c r="B1192" s="456" t="s">
        <v>5366</v>
      </c>
      <c r="C1192" s="622"/>
      <c r="D1192" s="420" t="s">
        <v>5115</v>
      </c>
      <c r="E1192" s="333"/>
      <c r="F1192" s="333"/>
      <c r="G1192" s="70">
        <v>159108.56</v>
      </c>
      <c r="H1192" s="70">
        <v>159108.56</v>
      </c>
      <c r="I1192" s="53">
        <f t="shared" si="24"/>
        <v>0</v>
      </c>
      <c r="J1192" s="335"/>
      <c r="K1192" s="335"/>
      <c r="L1192" s="335"/>
      <c r="M1192" s="67"/>
    </row>
    <row r="1193" spans="1:13" ht="45" customHeight="1" x14ac:dyDescent="0.25">
      <c r="A1193" s="232">
        <v>250</v>
      </c>
      <c r="B1193" s="211" t="s">
        <v>5368</v>
      </c>
      <c r="C1193" s="527" t="s">
        <v>6357</v>
      </c>
      <c r="D1193" s="528"/>
      <c r="E1193" s="69" t="s">
        <v>5371</v>
      </c>
      <c r="F1193" s="333"/>
      <c r="G1193" s="70">
        <v>2489111</v>
      </c>
      <c r="H1193" s="70">
        <f>G1193-I1193</f>
        <v>1182362.4099999999</v>
      </c>
      <c r="I1193" s="53">
        <v>1306748.5900000001</v>
      </c>
      <c r="J1193" s="335" t="s">
        <v>2337</v>
      </c>
      <c r="K1193" s="335"/>
      <c r="L1193" s="335"/>
      <c r="M1193" s="67"/>
    </row>
    <row r="1194" spans="1:13" ht="12.75" customHeight="1" x14ac:dyDescent="0.25">
      <c r="A1194" s="452">
        <v>251</v>
      </c>
      <c r="B1194" s="85" t="s">
        <v>5369</v>
      </c>
      <c r="C1194" s="529" t="s">
        <v>5367</v>
      </c>
      <c r="D1194" s="530"/>
      <c r="E1194" s="70"/>
      <c r="F1194" s="333"/>
      <c r="G1194" s="70">
        <v>1454</v>
      </c>
      <c r="H1194" s="70">
        <f>G1194-I1194</f>
        <v>1264.5999999999999</v>
      </c>
      <c r="I1194" s="53">
        <v>189.4</v>
      </c>
      <c r="J1194" s="335"/>
      <c r="K1194" s="335"/>
      <c r="L1194" s="335"/>
      <c r="M1194" s="67"/>
    </row>
    <row r="1195" spans="1:13" ht="24" customHeight="1" x14ac:dyDescent="0.25">
      <c r="A1195" s="232">
        <v>252</v>
      </c>
      <c r="B1195" s="248" t="s">
        <v>5370</v>
      </c>
      <c r="C1195" s="529" t="s">
        <v>6358</v>
      </c>
      <c r="D1195" s="530"/>
      <c r="E1195" s="69" t="s">
        <v>5372</v>
      </c>
      <c r="F1195" s="333"/>
      <c r="G1195" s="208">
        <v>965908.5</v>
      </c>
      <c r="H1195" s="208">
        <v>965908.5</v>
      </c>
      <c r="I1195" s="53">
        <f t="shared" si="24"/>
        <v>0</v>
      </c>
      <c r="J1195" s="335"/>
      <c r="K1195" s="335"/>
      <c r="L1195" s="335"/>
      <c r="M1195" s="67"/>
    </row>
    <row r="1196" spans="1:13" ht="21" customHeight="1" x14ac:dyDescent="0.25">
      <c r="A1196" s="232">
        <v>253</v>
      </c>
      <c r="B1196" s="463" t="s">
        <v>8198</v>
      </c>
      <c r="C1196" s="517" t="s">
        <v>9213</v>
      </c>
      <c r="D1196" s="420" t="s">
        <v>5373</v>
      </c>
      <c r="E1196" s="333"/>
      <c r="F1196" s="333"/>
      <c r="G1196" s="70">
        <v>34054</v>
      </c>
      <c r="H1196" s="70">
        <f>G1196-I1196</f>
        <v>31219.68</v>
      </c>
      <c r="I1196" s="53">
        <v>2834.32</v>
      </c>
      <c r="J1196" s="335"/>
      <c r="K1196" s="335"/>
      <c r="L1196" s="335"/>
      <c r="M1196" s="67"/>
    </row>
    <row r="1197" spans="1:13" ht="14.4" customHeight="1" x14ac:dyDescent="0.25">
      <c r="A1197" s="232">
        <v>254</v>
      </c>
      <c r="B1197" s="460" t="s">
        <v>5383</v>
      </c>
      <c r="C1197" s="515"/>
      <c r="D1197" s="420" t="s">
        <v>5205</v>
      </c>
      <c r="E1197" s="333"/>
      <c r="F1197" s="333"/>
      <c r="G1197" s="70">
        <v>18800.47</v>
      </c>
      <c r="H1197" s="70">
        <v>18800.47</v>
      </c>
      <c r="I1197" s="53">
        <f t="shared" si="24"/>
        <v>0</v>
      </c>
      <c r="J1197" s="335"/>
      <c r="K1197" s="335"/>
      <c r="L1197" s="335"/>
      <c r="M1197" s="67"/>
    </row>
    <row r="1198" spans="1:13" ht="10.8" x14ac:dyDescent="0.25">
      <c r="A1198" s="232">
        <v>255</v>
      </c>
      <c r="B1198" s="456" t="s">
        <v>5384</v>
      </c>
      <c r="C1198" s="515"/>
      <c r="D1198" s="420" t="s">
        <v>5205</v>
      </c>
      <c r="E1198" s="333"/>
      <c r="F1198" s="333"/>
      <c r="G1198" s="70">
        <v>18800.47</v>
      </c>
      <c r="H1198" s="70">
        <v>18800.47</v>
      </c>
      <c r="I1198" s="53">
        <f t="shared" si="24"/>
        <v>0</v>
      </c>
      <c r="J1198" s="335"/>
      <c r="K1198" s="335"/>
      <c r="L1198" s="335"/>
      <c r="M1198" s="67"/>
    </row>
    <row r="1199" spans="1:13" ht="10.8" x14ac:dyDescent="0.25">
      <c r="A1199" s="452">
        <v>256</v>
      </c>
      <c r="B1199" s="456" t="s">
        <v>5385</v>
      </c>
      <c r="C1199" s="515"/>
      <c r="D1199" s="420" t="s">
        <v>5205</v>
      </c>
      <c r="E1199" s="333"/>
      <c r="F1199" s="333"/>
      <c r="G1199" s="70">
        <v>18800.47</v>
      </c>
      <c r="H1199" s="70">
        <v>18800.47</v>
      </c>
      <c r="I1199" s="53">
        <f t="shared" si="24"/>
        <v>0</v>
      </c>
      <c r="J1199" s="335"/>
      <c r="K1199" s="335"/>
      <c r="L1199" s="335"/>
      <c r="M1199" s="67"/>
    </row>
    <row r="1200" spans="1:13" ht="10.8" x14ac:dyDescent="0.25">
      <c r="A1200" s="232">
        <v>257</v>
      </c>
      <c r="B1200" s="456" t="s">
        <v>5386</v>
      </c>
      <c r="C1200" s="515"/>
      <c r="D1200" s="420" t="s">
        <v>5374</v>
      </c>
      <c r="E1200" s="333"/>
      <c r="F1200" s="333"/>
      <c r="G1200" s="70">
        <v>15489.6</v>
      </c>
      <c r="H1200" s="70">
        <v>15489.6</v>
      </c>
      <c r="I1200" s="53">
        <f t="shared" si="24"/>
        <v>0</v>
      </c>
      <c r="J1200" s="335"/>
      <c r="K1200" s="335"/>
      <c r="L1200" s="335"/>
      <c r="M1200" s="67"/>
    </row>
    <row r="1201" spans="1:13" ht="10.8" x14ac:dyDescent="0.25">
      <c r="A1201" s="232">
        <v>258</v>
      </c>
      <c r="B1201" s="456" t="s">
        <v>5387</v>
      </c>
      <c r="C1201" s="515"/>
      <c r="D1201" s="420" t="s">
        <v>5374</v>
      </c>
      <c r="E1201" s="333"/>
      <c r="F1201" s="333"/>
      <c r="G1201" s="70">
        <v>15489.6</v>
      </c>
      <c r="H1201" s="70">
        <v>15489.6</v>
      </c>
      <c r="I1201" s="53">
        <f t="shared" si="24"/>
        <v>0</v>
      </c>
      <c r="J1201" s="335"/>
      <c r="K1201" s="335"/>
      <c r="L1201" s="335"/>
      <c r="M1201" s="67"/>
    </row>
    <row r="1202" spans="1:13" ht="10.8" x14ac:dyDescent="0.25">
      <c r="A1202" s="232">
        <v>259</v>
      </c>
      <c r="B1202" s="456" t="s">
        <v>5388</v>
      </c>
      <c r="C1202" s="515"/>
      <c r="D1202" s="420" t="s">
        <v>5375</v>
      </c>
      <c r="E1202" s="333"/>
      <c r="F1202" s="333"/>
      <c r="G1202" s="70">
        <v>15489.6</v>
      </c>
      <c r="H1202" s="70">
        <v>15489.6</v>
      </c>
      <c r="I1202" s="53">
        <f t="shared" si="24"/>
        <v>0</v>
      </c>
      <c r="J1202" s="335"/>
      <c r="K1202" s="335"/>
      <c r="L1202" s="335"/>
      <c r="M1202" s="67"/>
    </row>
    <row r="1203" spans="1:13" ht="61.2" x14ac:dyDescent="0.25">
      <c r="A1203" s="232">
        <v>260</v>
      </c>
      <c r="B1203" s="464" t="s">
        <v>8199</v>
      </c>
      <c r="C1203" s="515"/>
      <c r="D1203" s="420" t="s">
        <v>5207</v>
      </c>
      <c r="E1203" s="333"/>
      <c r="F1203" s="333"/>
      <c r="G1203" s="70">
        <v>80951.25</v>
      </c>
      <c r="H1203" s="70">
        <v>80951.25</v>
      </c>
      <c r="I1203" s="53">
        <f t="shared" si="24"/>
        <v>0</v>
      </c>
      <c r="J1203" s="335"/>
      <c r="K1203" s="335"/>
      <c r="L1203" s="335"/>
      <c r="M1203" s="67"/>
    </row>
    <row r="1204" spans="1:13" ht="10.8" x14ac:dyDescent="0.25">
      <c r="A1204" s="452">
        <v>261</v>
      </c>
      <c r="B1204" s="85" t="s">
        <v>5389</v>
      </c>
      <c r="C1204" s="515"/>
      <c r="D1204" s="420" t="s">
        <v>5376</v>
      </c>
      <c r="E1204" s="333"/>
      <c r="F1204" s="333"/>
      <c r="G1204" s="70">
        <v>1689</v>
      </c>
      <c r="H1204" s="70">
        <v>1689</v>
      </c>
      <c r="I1204" s="53">
        <f t="shared" si="24"/>
        <v>0</v>
      </c>
      <c r="J1204" s="335"/>
      <c r="K1204" s="335"/>
      <c r="L1204" s="335"/>
      <c r="M1204" s="67"/>
    </row>
    <row r="1205" spans="1:13" ht="10.8" x14ac:dyDescent="0.25">
      <c r="A1205" s="232">
        <v>262</v>
      </c>
      <c r="B1205" s="456" t="s">
        <v>5390</v>
      </c>
      <c r="C1205" s="515"/>
      <c r="D1205" s="420" t="s">
        <v>5377</v>
      </c>
      <c r="E1205" s="333"/>
      <c r="F1205" s="333"/>
      <c r="G1205" s="70">
        <v>4964</v>
      </c>
      <c r="H1205" s="70">
        <v>4964</v>
      </c>
      <c r="I1205" s="53">
        <f t="shared" si="24"/>
        <v>0</v>
      </c>
      <c r="J1205" s="335"/>
      <c r="K1205" s="335"/>
      <c r="L1205" s="335"/>
      <c r="M1205" s="67"/>
    </row>
    <row r="1206" spans="1:13" ht="10.8" x14ac:dyDescent="0.25">
      <c r="A1206" s="232">
        <v>263</v>
      </c>
      <c r="B1206" s="456" t="s">
        <v>5391</v>
      </c>
      <c r="C1206" s="515"/>
      <c r="D1206" s="420" t="s">
        <v>5209</v>
      </c>
      <c r="E1206" s="333"/>
      <c r="F1206" s="333"/>
      <c r="G1206" s="70">
        <v>1799</v>
      </c>
      <c r="H1206" s="70">
        <v>1799</v>
      </c>
      <c r="I1206" s="53">
        <f t="shared" si="24"/>
        <v>0</v>
      </c>
      <c r="J1206" s="335"/>
      <c r="K1206" s="335"/>
      <c r="L1206" s="335"/>
      <c r="M1206" s="67"/>
    </row>
    <row r="1207" spans="1:13" ht="20.399999999999999" x14ac:dyDescent="0.25">
      <c r="A1207" s="232">
        <v>264</v>
      </c>
      <c r="B1207" s="456" t="s">
        <v>5392</v>
      </c>
      <c r="C1207" s="515"/>
      <c r="D1207" s="420" t="s">
        <v>5378</v>
      </c>
      <c r="E1207" s="333"/>
      <c r="F1207" s="333"/>
      <c r="G1207" s="70">
        <v>35056.74</v>
      </c>
      <c r="H1207" s="70">
        <v>35056.74</v>
      </c>
      <c r="I1207" s="53">
        <f t="shared" si="24"/>
        <v>0</v>
      </c>
      <c r="J1207" s="335"/>
      <c r="K1207" s="335"/>
      <c r="L1207" s="335"/>
      <c r="M1207" s="67"/>
    </row>
    <row r="1208" spans="1:13" ht="10.8" x14ac:dyDescent="0.25">
      <c r="A1208" s="232">
        <v>265</v>
      </c>
      <c r="B1208" s="456" t="s">
        <v>5393</v>
      </c>
      <c r="C1208" s="515"/>
      <c r="D1208" s="420" t="s">
        <v>5379</v>
      </c>
      <c r="E1208" s="333"/>
      <c r="F1208" s="333"/>
      <c r="G1208" s="70">
        <v>84901.22</v>
      </c>
      <c r="H1208" s="70">
        <v>84901.22</v>
      </c>
      <c r="I1208" s="53">
        <f t="shared" si="24"/>
        <v>0</v>
      </c>
      <c r="J1208" s="335"/>
      <c r="K1208" s="335"/>
      <c r="L1208" s="335"/>
      <c r="M1208" s="67"/>
    </row>
    <row r="1209" spans="1:13" ht="10.8" x14ac:dyDescent="0.25">
      <c r="A1209" s="452">
        <v>266</v>
      </c>
      <c r="B1209" s="456" t="s">
        <v>5394</v>
      </c>
      <c r="C1209" s="515"/>
      <c r="D1209" s="420" t="s">
        <v>5380</v>
      </c>
      <c r="E1209" s="333"/>
      <c r="F1209" s="333"/>
      <c r="G1209" s="70">
        <v>75545</v>
      </c>
      <c r="H1209" s="70">
        <f>G1209-I1209</f>
        <v>67146.28</v>
      </c>
      <c r="I1209" s="53">
        <v>8398.7199999999993</v>
      </c>
      <c r="J1209" s="335"/>
      <c r="K1209" s="335"/>
      <c r="L1209" s="335"/>
      <c r="M1209" s="67"/>
    </row>
    <row r="1210" spans="1:13" ht="10.8" x14ac:dyDescent="0.25">
      <c r="A1210" s="232">
        <v>267</v>
      </c>
      <c r="B1210" s="456" t="s">
        <v>5395</v>
      </c>
      <c r="C1210" s="515"/>
      <c r="D1210" s="420" t="s">
        <v>5116</v>
      </c>
      <c r="E1210" s="333"/>
      <c r="F1210" s="333"/>
      <c r="G1210" s="70">
        <v>2767</v>
      </c>
      <c r="H1210" s="70">
        <v>2767</v>
      </c>
      <c r="I1210" s="53">
        <f t="shared" si="24"/>
        <v>0</v>
      </c>
      <c r="J1210" s="335"/>
      <c r="K1210" s="335"/>
      <c r="L1210" s="335"/>
      <c r="M1210" s="67"/>
    </row>
    <row r="1211" spans="1:13" ht="10.8" x14ac:dyDescent="0.25">
      <c r="A1211" s="232">
        <v>268</v>
      </c>
      <c r="B1211" s="456" t="s">
        <v>5396</v>
      </c>
      <c r="C1211" s="515"/>
      <c r="D1211" s="420" t="s">
        <v>5381</v>
      </c>
      <c r="E1211" s="333"/>
      <c r="F1211" s="333"/>
      <c r="G1211" s="229"/>
      <c r="H1211" s="229"/>
      <c r="I1211" s="53">
        <f t="shared" si="24"/>
        <v>0</v>
      </c>
      <c r="J1211" s="335"/>
      <c r="K1211" s="335"/>
      <c r="L1211" s="335"/>
      <c r="M1211" s="67"/>
    </row>
    <row r="1212" spans="1:13" ht="10.8" x14ac:dyDescent="0.25">
      <c r="A1212" s="232">
        <v>269</v>
      </c>
      <c r="B1212" s="456" t="s">
        <v>5397</v>
      </c>
      <c r="C1212" s="516"/>
      <c r="D1212" s="421" t="s">
        <v>5382</v>
      </c>
      <c r="E1212" s="333"/>
      <c r="F1212" s="333"/>
      <c r="G1212" s="70">
        <v>0</v>
      </c>
      <c r="H1212" s="70">
        <v>0</v>
      </c>
      <c r="I1212" s="53">
        <f t="shared" si="24"/>
        <v>0</v>
      </c>
      <c r="J1212" s="335"/>
      <c r="K1212" s="335"/>
      <c r="L1212" s="335"/>
      <c r="M1212" s="67"/>
    </row>
    <row r="1213" spans="1:13" ht="43.95" customHeight="1" x14ac:dyDescent="0.25">
      <c r="A1213" s="232">
        <v>270</v>
      </c>
      <c r="B1213" s="211" t="s">
        <v>5401</v>
      </c>
      <c r="C1213" s="527" t="s">
        <v>6900</v>
      </c>
      <c r="D1213" s="528"/>
      <c r="E1213" s="69" t="s">
        <v>5405</v>
      </c>
      <c r="F1213" s="333"/>
      <c r="G1213" s="70">
        <v>480718</v>
      </c>
      <c r="H1213" s="70">
        <f>G1213-I1213</f>
        <v>287697</v>
      </c>
      <c r="I1213" s="53">
        <v>193021</v>
      </c>
      <c r="J1213" s="335"/>
      <c r="K1213" s="335"/>
      <c r="L1213" s="335"/>
      <c r="M1213" s="67"/>
    </row>
    <row r="1214" spans="1:13" ht="31.2" customHeight="1" x14ac:dyDescent="0.25">
      <c r="A1214" s="452">
        <v>271</v>
      </c>
      <c r="B1214" s="85" t="s">
        <v>5402</v>
      </c>
      <c r="C1214" s="529" t="s">
        <v>5398</v>
      </c>
      <c r="D1214" s="530"/>
      <c r="E1214" s="82" t="s">
        <v>5406</v>
      </c>
      <c r="F1214" s="333"/>
      <c r="G1214" s="70">
        <v>6315</v>
      </c>
      <c r="H1214" s="70">
        <v>6315</v>
      </c>
      <c r="I1214" s="53">
        <f t="shared" si="24"/>
        <v>0</v>
      </c>
      <c r="J1214" s="335"/>
      <c r="K1214" s="335"/>
      <c r="L1214" s="335"/>
      <c r="M1214" s="67"/>
    </row>
    <row r="1215" spans="1:13" ht="25.2" customHeight="1" x14ac:dyDescent="0.25">
      <c r="A1215" s="232">
        <v>272</v>
      </c>
      <c r="B1215" s="250" t="s">
        <v>5403</v>
      </c>
      <c r="C1215" s="529" t="s">
        <v>5399</v>
      </c>
      <c r="D1215" s="530"/>
      <c r="E1215" s="69" t="s">
        <v>5407</v>
      </c>
      <c r="F1215" s="333"/>
      <c r="G1215" s="70">
        <v>644117</v>
      </c>
      <c r="H1215" s="70">
        <v>644117</v>
      </c>
      <c r="I1215" s="53">
        <f t="shared" si="24"/>
        <v>0</v>
      </c>
      <c r="J1215" s="335"/>
      <c r="K1215" s="335"/>
      <c r="L1215" s="335"/>
      <c r="M1215" s="67"/>
    </row>
    <row r="1216" spans="1:13" ht="12.75" customHeight="1" x14ac:dyDescent="0.25">
      <c r="A1216" s="232">
        <v>273</v>
      </c>
      <c r="B1216" s="211" t="s">
        <v>5404</v>
      </c>
      <c r="C1216" s="518" t="s">
        <v>9212</v>
      </c>
      <c r="D1216" s="394" t="s">
        <v>5400</v>
      </c>
      <c r="E1216" s="333"/>
      <c r="F1216" s="333"/>
      <c r="G1216" s="70">
        <v>387256.29</v>
      </c>
      <c r="H1216" s="70">
        <f>G1216-I1216</f>
        <v>53152.820000000007</v>
      </c>
      <c r="I1216" s="53">
        <v>334103.46999999997</v>
      </c>
      <c r="J1216" s="335"/>
      <c r="K1216" s="335"/>
      <c r="L1216" s="335"/>
      <c r="M1216" s="67"/>
    </row>
    <row r="1217" spans="1:13" ht="20.399999999999999" x14ac:dyDescent="0.25">
      <c r="A1217" s="232">
        <v>274</v>
      </c>
      <c r="B1217" s="463" t="s">
        <v>8200</v>
      </c>
      <c r="C1217" s="518"/>
      <c r="D1217" s="393" t="s">
        <v>5408</v>
      </c>
      <c r="E1217" s="333"/>
      <c r="F1217" s="333"/>
      <c r="G1217" s="70">
        <v>51394</v>
      </c>
      <c r="H1217" s="70">
        <f>G1217-I1217</f>
        <v>34475.279999999999</v>
      </c>
      <c r="I1217" s="53">
        <v>16918.72</v>
      </c>
      <c r="J1217" s="335"/>
      <c r="K1217" s="335"/>
      <c r="L1217" s="335"/>
      <c r="M1217" s="67"/>
    </row>
    <row r="1218" spans="1:13" ht="10.8" x14ac:dyDescent="0.25">
      <c r="A1218" s="232">
        <v>275</v>
      </c>
      <c r="B1218" s="248" t="s">
        <v>5444</v>
      </c>
      <c r="C1218" s="518"/>
      <c r="D1218" s="393" t="s">
        <v>5409</v>
      </c>
      <c r="E1218" s="333"/>
      <c r="F1218" s="333"/>
      <c r="G1218" s="70">
        <v>20567.73</v>
      </c>
      <c r="H1218" s="70">
        <v>20567.73</v>
      </c>
      <c r="I1218" s="53">
        <f t="shared" si="24"/>
        <v>0</v>
      </c>
      <c r="J1218" s="335"/>
      <c r="K1218" s="335"/>
      <c r="L1218" s="335"/>
      <c r="M1218" s="67"/>
    </row>
    <row r="1219" spans="1:13" ht="10.8" x14ac:dyDescent="0.25">
      <c r="A1219" s="452">
        <v>276</v>
      </c>
      <c r="B1219" s="85" t="s">
        <v>5445</v>
      </c>
      <c r="C1219" s="518"/>
      <c r="D1219" s="393" t="s">
        <v>5410</v>
      </c>
      <c r="E1219" s="333"/>
      <c r="F1219" s="333"/>
      <c r="G1219" s="70">
        <v>17796.61</v>
      </c>
      <c r="H1219" s="70">
        <v>17796.61</v>
      </c>
      <c r="I1219" s="53">
        <f t="shared" si="24"/>
        <v>0</v>
      </c>
      <c r="J1219" s="335"/>
      <c r="K1219" s="335"/>
      <c r="L1219" s="335"/>
      <c r="M1219" s="67"/>
    </row>
    <row r="1220" spans="1:13" ht="10.8" x14ac:dyDescent="0.25">
      <c r="A1220" s="232">
        <v>277</v>
      </c>
      <c r="B1220" s="85" t="s">
        <v>5446</v>
      </c>
      <c r="C1220" s="518"/>
      <c r="D1220" s="393" t="s">
        <v>5411</v>
      </c>
      <c r="E1220" s="333"/>
      <c r="F1220" s="333"/>
      <c r="G1220" s="70">
        <v>146278</v>
      </c>
      <c r="H1220" s="70">
        <v>146278</v>
      </c>
      <c r="I1220" s="53">
        <f t="shared" si="24"/>
        <v>0</v>
      </c>
      <c r="J1220" s="335"/>
      <c r="K1220" s="335"/>
      <c r="L1220" s="335"/>
      <c r="M1220" s="67"/>
    </row>
    <row r="1221" spans="1:13" ht="10.8" x14ac:dyDescent="0.25">
      <c r="A1221" s="232">
        <v>278</v>
      </c>
      <c r="B1221" s="85" t="s">
        <v>5447</v>
      </c>
      <c r="C1221" s="518"/>
      <c r="D1221" s="393" t="s">
        <v>5412</v>
      </c>
      <c r="E1221" s="333"/>
      <c r="F1221" s="333"/>
      <c r="G1221" s="70">
        <v>15525.42</v>
      </c>
      <c r="H1221" s="70">
        <f>G1221-I1221</f>
        <v>12765</v>
      </c>
      <c r="I1221" s="53">
        <v>2760.42</v>
      </c>
      <c r="J1221" s="335"/>
      <c r="K1221" s="335"/>
      <c r="L1221" s="335"/>
      <c r="M1221" s="67"/>
    </row>
    <row r="1222" spans="1:13" ht="10.8" x14ac:dyDescent="0.25">
      <c r="A1222" s="232">
        <v>279</v>
      </c>
      <c r="B1222" s="85" t="s">
        <v>5448</v>
      </c>
      <c r="C1222" s="518"/>
      <c r="D1222" s="393" t="s">
        <v>5413</v>
      </c>
      <c r="E1222" s="333"/>
      <c r="F1222" s="333"/>
      <c r="G1222" s="70">
        <v>29560</v>
      </c>
      <c r="H1222" s="70">
        <v>29560</v>
      </c>
      <c r="I1222" s="53">
        <f t="shared" si="24"/>
        <v>0</v>
      </c>
      <c r="J1222" s="335"/>
      <c r="K1222" s="335"/>
      <c r="L1222" s="335"/>
      <c r="M1222" s="67"/>
    </row>
    <row r="1223" spans="1:13" ht="10.8" x14ac:dyDescent="0.25">
      <c r="A1223" s="232">
        <v>280</v>
      </c>
      <c r="B1223" s="85" t="s">
        <v>5449</v>
      </c>
      <c r="C1223" s="518"/>
      <c r="D1223" s="393" t="s">
        <v>5414</v>
      </c>
      <c r="E1223" s="333"/>
      <c r="F1223" s="333"/>
      <c r="G1223" s="70">
        <v>32768</v>
      </c>
      <c r="H1223" s="70">
        <v>32768</v>
      </c>
      <c r="I1223" s="53">
        <f t="shared" si="24"/>
        <v>0</v>
      </c>
      <c r="J1223" s="335"/>
      <c r="K1223" s="335"/>
      <c r="L1223" s="335"/>
      <c r="M1223" s="67"/>
    </row>
    <row r="1224" spans="1:13" ht="10.8" x14ac:dyDescent="0.25">
      <c r="A1224" s="452">
        <v>281</v>
      </c>
      <c r="B1224" s="85" t="s">
        <v>5450</v>
      </c>
      <c r="C1224" s="518"/>
      <c r="D1224" s="393" t="s">
        <v>5415</v>
      </c>
      <c r="E1224" s="333"/>
      <c r="F1224" s="333"/>
      <c r="G1224" s="70">
        <v>72881.36</v>
      </c>
      <c r="H1224" s="70">
        <v>72881.36</v>
      </c>
      <c r="I1224" s="53">
        <f t="shared" si="24"/>
        <v>0</v>
      </c>
      <c r="J1224" s="335"/>
      <c r="K1224" s="335"/>
      <c r="L1224" s="335"/>
      <c r="M1224" s="67"/>
    </row>
    <row r="1225" spans="1:13" ht="20.399999999999999" x14ac:dyDescent="0.25">
      <c r="A1225" s="232">
        <v>282</v>
      </c>
      <c r="B1225" s="85" t="s">
        <v>5451</v>
      </c>
      <c r="C1225" s="518"/>
      <c r="D1225" s="393" t="s">
        <v>5416</v>
      </c>
      <c r="E1225" s="333"/>
      <c r="F1225" s="333"/>
      <c r="G1225" s="70">
        <v>127558.43</v>
      </c>
      <c r="H1225" s="70">
        <v>127558.43</v>
      </c>
      <c r="I1225" s="53">
        <f t="shared" si="24"/>
        <v>0</v>
      </c>
      <c r="J1225" s="335"/>
      <c r="K1225" s="335"/>
      <c r="L1225" s="335"/>
      <c r="M1225" s="67"/>
    </row>
    <row r="1226" spans="1:13" ht="10.8" x14ac:dyDescent="0.25">
      <c r="A1226" s="232">
        <v>283</v>
      </c>
      <c r="B1226" s="85" t="s">
        <v>5452</v>
      </c>
      <c r="C1226" s="518"/>
      <c r="D1226" s="393" t="s">
        <v>5417</v>
      </c>
      <c r="E1226" s="333"/>
      <c r="F1226" s="333"/>
      <c r="G1226" s="70">
        <v>98029.01</v>
      </c>
      <c r="H1226" s="70">
        <f>G1226-I1226</f>
        <v>55821.909999999996</v>
      </c>
      <c r="I1226" s="53">
        <v>42207.1</v>
      </c>
      <c r="J1226" s="335"/>
      <c r="K1226" s="335"/>
      <c r="L1226" s="335"/>
      <c r="M1226" s="67"/>
    </row>
    <row r="1227" spans="1:13" ht="20.399999999999999" x14ac:dyDescent="0.25">
      <c r="A1227" s="232">
        <v>284</v>
      </c>
      <c r="B1227" s="85" t="s">
        <v>5453</v>
      </c>
      <c r="C1227" s="518"/>
      <c r="D1227" s="393" t="s">
        <v>5418</v>
      </c>
      <c r="E1227" s="333"/>
      <c r="F1227" s="333"/>
      <c r="G1227" s="70">
        <v>62798.96</v>
      </c>
      <c r="H1227" s="70">
        <v>62798.96</v>
      </c>
      <c r="I1227" s="53">
        <f t="shared" si="24"/>
        <v>0</v>
      </c>
      <c r="J1227" s="335"/>
      <c r="K1227" s="335"/>
      <c r="L1227" s="335"/>
      <c r="M1227" s="67"/>
    </row>
    <row r="1228" spans="1:13" ht="10.8" x14ac:dyDescent="0.25">
      <c r="A1228" s="232">
        <v>285</v>
      </c>
      <c r="B1228" s="85" t="s">
        <v>5454</v>
      </c>
      <c r="C1228" s="518"/>
      <c r="D1228" s="393" t="s">
        <v>5419</v>
      </c>
      <c r="E1228" s="333"/>
      <c r="F1228" s="333"/>
      <c r="G1228" s="70">
        <v>40877.51</v>
      </c>
      <c r="H1228" s="70">
        <v>40877.51</v>
      </c>
      <c r="I1228" s="53">
        <f t="shared" si="24"/>
        <v>0</v>
      </c>
      <c r="J1228" s="335"/>
      <c r="K1228" s="335"/>
      <c r="L1228" s="335"/>
      <c r="M1228" s="67"/>
    </row>
    <row r="1229" spans="1:13" ht="21" customHeight="1" x14ac:dyDescent="0.25">
      <c r="A1229" s="452">
        <v>286</v>
      </c>
      <c r="B1229" s="85" t="s">
        <v>5455</v>
      </c>
      <c r="C1229" s="518"/>
      <c r="D1229" s="393" t="s">
        <v>5420</v>
      </c>
      <c r="E1229" s="333"/>
      <c r="F1229" s="333"/>
      <c r="G1229" s="87">
        <v>157974.22</v>
      </c>
      <c r="H1229" s="87">
        <v>157974.22</v>
      </c>
      <c r="I1229" s="53">
        <f t="shared" si="24"/>
        <v>0</v>
      </c>
      <c r="J1229" s="335"/>
      <c r="K1229" s="335"/>
      <c r="L1229" s="335"/>
      <c r="M1229" s="67"/>
    </row>
    <row r="1230" spans="1:13" ht="20.399999999999999" x14ac:dyDescent="0.25">
      <c r="A1230" s="232">
        <v>287</v>
      </c>
      <c r="B1230" s="463" t="s">
        <v>8201</v>
      </c>
      <c r="C1230" s="518"/>
      <c r="D1230" s="393" t="s">
        <v>5421</v>
      </c>
      <c r="E1230" s="333"/>
      <c r="F1230" s="333"/>
      <c r="G1230" s="87">
        <v>3705</v>
      </c>
      <c r="H1230" s="87">
        <v>3705</v>
      </c>
      <c r="I1230" s="53">
        <f t="shared" si="24"/>
        <v>0</v>
      </c>
      <c r="J1230" s="335"/>
      <c r="K1230" s="335"/>
      <c r="L1230" s="335"/>
      <c r="M1230" s="67"/>
    </row>
    <row r="1231" spans="1:13" ht="20.399999999999999" x14ac:dyDescent="0.25">
      <c r="A1231" s="232">
        <v>288</v>
      </c>
      <c r="B1231" s="463" t="s">
        <v>8202</v>
      </c>
      <c r="C1231" s="518"/>
      <c r="D1231" s="393" t="s">
        <v>5422</v>
      </c>
      <c r="E1231" s="333"/>
      <c r="F1231" s="333"/>
      <c r="G1231" s="87">
        <v>11472</v>
      </c>
      <c r="H1231" s="87">
        <v>11472</v>
      </c>
      <c r="I1231" s="53">
        <f t="shared" si="24"/>
        <v>0</v>
      </c>
      <c r="J1231" s="335"/>
      <c r="K1231" s="335"/>
      <c r="L1231" s="335"/>
      <c r="M1231" s="67"/>
    </row>
    <row r="1232" spans="1:13" ht="20.399999999999999" x14ac:dyDescent="0.25">
      <c r="A1232" s="232">
        <v>289</v>
      </c>
      <c r="B1232" s="463" t="s">
        <v>8203</v>
      </c>
      <c r="C1232" s="518"/>
      <c r="D1232" s="393" t="s">
        <v>5423</v>
      </c>
      <c r="E1232" s="333"/>
      <c r="F1232" s="333"/>
      <c r="G1232" s="87">
        <v>29166.68</v>
      </c>
      <c r="H1232" s="87">
        <f>G1232-I1232</f>
        <v>27222.44</v>
      </c>
      <c r="I1232" s="53">
        <v>1944.24</v>
      </c>
      <c r="J1232" s="335"/>
      <c r="K1232" s="335"/>
      <c r="L1232" s="335"/>
      <c r="M1232" s="67"/>
    </row>
    <row r="1233" spans="1:13" ht="10.8" x14ac:dyDescent="0.25">
      <c r="A1233" s="232">
        <v>290</v>
      </c>
      <c r="B1233" s="248" t="s">
        <v>5456</v>
      </c>
      <c r="C1233" s="518"/>
      <c r="D1233" s="393" t="s">
        <v>5424</v>
      </c>
      <c r="E1233" s="333"/>
      <c r="F1233" s="333"/>
      <c r="G1233" s="87">
        <v>97283.03</v>
      </c>
      <c r="H1233" s="87">
        <f t="shared" ref="H1233:H1234" si="25">G1233-I1233</f>
        <v>63233.82</v>
      </c>
      <c r="I1233" s="53">
        <v>34049.21</v>
      </c>
      <c r="J1233" s="335"/>
      <c r="K1233" s="335"/>
      <c r="L1233" s="335"/>
      <c r="M1233" s="67"/>
    </row>
    <row r="1234" spans="1:13" ht="10.8" x14ac:dyDescent="0.25">
      <c r="A1234" s="452">
        <v>291</v>
      </c>
      <c r="B1234" s="85" t="s">
        <v>5457</v>
      </c>
      <c r="C1234" s="518"/>
      <c r="D1234" s="393" t="s">
        <v>5425</v>
      </c>
      <c r="E1234" s="333"/>
      <c r="F1234" s="333"/>
      <c r="G1234" s="87">
        <v>117197.89</v>
      </c>
      <c r="H1234" s="87">
        <f t="shared" si="25"/>
        <v>76178.7</v>
      </c>
      <c r="I1234" s="53">
        <v>41019.19</v>
      </c>
      <c r="J1234" s="335"/>
      <c r="K1234" s="335"/>
      <c r="L1234" s="335"/>
      <c r="M1234" s="67"/>
    </row>
    <row r="1235" spans="1:13" ht="10.8" x14ac:dyDescent="0.25">
      <c r="A1235" s="232">
        <v>292</v>
      </c>
      <c r="B1235" s="85" t="s">
        <v>5458</v>
      </c>
      <c r="C1235" s="517" t="s">
        <v>9212</v>
      </c>
      <c r="D1235" s="393" t="s">
        <v>5232</v>
      </c>
      <c r="E1235" s="333"/>
      <c r="F1235" s="333"/>
      <c r="G1235" s="87">
        <v>13644.07</v>
      </c>
      <c r="H1235" s="87">
        <v>13644.07</v>
      </c>
      <c r="I1235" s="53">
        <f t="shared" si="24"/>
        <v>0</v>
      </c>
      <c r="J1235" s="335"/>
      <c r="K1235" s="335"/>
      <c r="L1235" s="335"/>
      <c r="M1235" s="67"/>
    </row>
    <row r="1236" spans="1:13" ht="10.8" x14ac:dyDescent="0.25">
      <c r="A1236" s="232">
        <v>293</v>
      </c>
      <c r="B1236" s="85" t="s">
        <v>5459</v>
      </c>
      <c r="C1236" s="515"/>
      <c r="D1236" s="393" t="s">
        <v>5232</v>
      </c>
      <c r="E1236" s="333"/>
      <c r="F1236" s="333"/>
      <c r="G1236" s="87">
        <v>13644.07</v>
      </c>
      <c r="H1236" s="87">
        <v>13644.07</v>
      </c>
      <c r="I1236" s="53">
        <f t="shared" si="24"/>
        <v>0</v>
      </c>
      <c r="J1236" s="335"/>
      <c r="K1236" s="335"/>
      <c r="L1236" s="335"/>
      <c r="M1236" s="67"/>
    </row>
    <row r="1237" spans="1:13" ht="10.8" x14ac:dyDescent="0.25">
      <c r="A1237" s="232">
        <v>294</v>
      </c>
      <c r="B1237" s="85" t="s">
        <v>5460</v>
      </c>
      <c r="C1237" s="515"/>
      <c r="D1237" s="393" t="s">
        <v>5426</v>
      </c>
      <c r="E1237" s="333"/>
      <c r="F1237" s="333"/>
      <c r="G1237" s="87">
        <v>36796</v>
      </c>
      <c r="H1237" s="87">
        <f t="shared" ref="H1237" si="26">G1237-I1237</f>
        <v>26070.2</v>
      </c>
      <c r="I1237" s="53">
        <v>10725.8</v>
      </c>
      <c r="J1237" s="335"/>
      <c r="K1237" s="335"/>
      <c r="L1237" s="335"/>
      <c r="M1237" s="67"/>
    </row>
    <row r="1238" spans="1:13" ht="10.8" x14ac:dyDescent="0.25">
      <c r="A1238" s="232">
        <v>295</v>
      </c>
      <c r="B1238" s="85" t="s">
        <v>5461</v>
      </c>
      <c r="C1238" s="515"/>
      <c r="D1238" s="393" t="s">
        <v>5427</v>
      </c>
      <c r="E1238" s="333"/>
      <c r="F1238" s="333"/>
      <c r="G1238" s="87">
        <v>4887</v>
      </c>
      <c r="H1238" s="87">
        <v>4887</v>
      </c>
      <c r="I1238" s="53">
        <f t="shared" si="24"/>
        <v>0</v>
      </c>
      <c r="J1238" s="335"/>
      <c r="K1238" s="335"/>
      <c r="L1238" s="335"/>
      <c r="M1238" s="67"/>
    </row>
    <row r="1239" spans="1:13" ht="10.8" x14ac:dyDescent="0.25">
      <c r="A1239" s="452">
        <v>296</v>
      </c>
      <c r="B1239" s="85" t="s">
        <v>5462</v>
      </c>
      <c r="C1239" s="515"/>
      <c r="D1239" s="393" t="s">
        <v>5102</v>
      </c>
      <c r="E1239" s="333"/>
      <c r="F1239" s="333"/>
      <c r="G1239" s="87">
        <v>221333.22</v>
      </c>
      <c r="H1239" s="87">
        <f t="shared" ref="H1239:H1240" si="27">G1239-I1239</f>
        <v>142285.68</v>
      </c>
      <c r="I1239" s="53">
        <v>79047.539999999994</v>
      </c>
      <c r="J1239" s="335"/>
      <c r="K1239" s="335"/>
      <c r="L1239" s="335"/>
      <c r="M1239" s="67"/>
    </row>
    <row r="1240" spans="1:13" ht="51" x14ac:dyDescent="0.25">
      <c r="A1240" s="232">
        <v>297</v>
      </c>
      <c r="B1240" s="463" t="s">
        <v>8204</v>
      </c>
      <c r="C1240" s="515"/>
      <c r="D1240" s="393" t="s">
        <v>5428</v>
      </c>
      <c r="E1240" s="333"/>
      <c r="F1240" s="333"/>
      <c r="G1240" s="87">
        <v>42439</v>
      </c>
      <c r="H1240" s="87">
        <f t="shared" si="27"/>
        <v>35471.760000000002</v>
      </c>
      <c r="I1240" s="53">
        <v>6967.24</v>
      </c>
      <c r="J1240" s="335"/>
      <c r="K1240" s="335"/>
      <c r="L1240" s="335"/>
      <c r="M1240" s="67"/>
    </row>
    <row r="1241" spans="1:13" ht="30.6" x14ac:dyDescent="0.25">
      <c r="A1241" s="232">
        <v>298</v>
      </c>
      <c r="B1241" s="463" t="s">
        <v>8205</v>
      </c>
      <c r="C1241" s="515"/>
      <c r="D1241" s="393" t="s">
        <v>5429</v>
      </c>
      <c r="E1241" s="333"/>
      <c r="F1241" s="333"/>
      <c r="G1241" s="87">
        <v>88287</v>
      </c>
      <c r="H1241" s="87">
        <v>88287</v>
      </c>
      <c r="I1241" s="53">
        <f t="shared" si="24"/>
        <v>0</v>
      </c>
      <c r="J1241" s="335"/>
      <c r="K1241" s="335"/>
      <c r="L1241" s="335"/>
      <c r="M1241" s="67"/>
    </row>
    <row r="1242" spans="1:13" ht="20.399999999999999" x14ac:dyDescent="0.25">
      <c r="A1242" s="232">
        <v>299</v>
      </c>
      <c r="B1242" s="463" t="s">
        <v>8206</v>
      </c>
      <c r="C1242" s="515"/>
      <c r="D1242" s="393" t="s">
        <v>5430</v>
      </c>
      <c r="E1242" s="333"/>
      <c r="F1242" s="333"/>
      <c r="G1242" s="87">
        <v>13805</v>
      </c>
      <c r="H1242" s="87">
        <v>13805</v>
      </c>
      <c r="I1242" s="53">
        <f t="shared" si="24"/>
        <v>0</v>
      </c>
      <c r="J1242" s="335"/>
      <c r="K1242" s="335"/>
      <c r="L1242" s="335"/>
      <c r="M1242" s="67"/>
    </row>
    <row r="1243" spans="1:13" ht="40.799999999999997" x14ac:dyDescent="0.25">
      <c r="A1243" s="232">
        <v>300</v>
      </c>
      <c r="B1243" s="463" t="s">
        <v>8207</v>
      </c>
      <c r="C1243" s="515"/>
      <c r="D1243" s="393" t="s">
        <v>5431</v>
      </c>
      <c r="E1243" s="333"/>
      <c r="F1243" s="333"/>
      <c r="G1243" s="87">
        <v>18115</v>
      </c>
      <c r="H1243" s="87">
        <v>18115</v>
      </c>
      <c r="I1243" s="53">
        <f t="shared" ref="I1243:I1306" si="28">G1243-H1243</f>
        <v>0</v>
      </c>
      <c r="J1243" s="335"/>
      <c r="K1243" s="335"/>
      <c r="L1243" s="335"/>
      <c r="M1243" s="67"/>
    </row>
    <row r="1244" spans="1:13" ht="40.799999999999997" x14ac:dyDescent="0.25">
      <c r="A1244" s="452">
        <v>301</v>
      </c>
      <c r="B1244" s="463" t="s">
        <v>8208</v>
      </c>
      <c r="C1244" s="515"/>
      <c r="D1244" s="393" t="s">
        <v>5431</v>
      </c>
      <c r="E1244" s="333"/>
      <c r="F1244" s="333"/>
      <c r="G1244" s="87">
        <v>18115</v>
      </c>
      <c r="H1244" s="87">
        <v>18115</v>
      </c>
      <c r="I1244" s="53">
        <f t="shared" si="28"/>
        <v>0</v>
      </c>
      <c r="J1244" s="335"/>
      <c r="K1244" s="335"/>
      <c r="L1244" s="335"/>
      <c r="M1244" s="67"/>
    </row>
    <row r="1245" spans="1:13" ht="10.8" x14ac:dyDescent="0.25">
      <c r="A1245" s="232">
        <v>302</v>
      </c>
      <c r="B1245" s="248" t="s">
        <v>5463</v>
      </c>
      <c r="C1245" s="515"/>
      <c r="D1245" s="393" t="s">
        <v>5432</v>
      </c>
      <c r="E1245" s="333"/>
      <c r="F1245" s="333"/>
      <c r="G1245" s="87">
        <v>25423.73</v>
      </c>
      <c r="H1245" s="87">
        <v>25423.73</v>
      </c>
      <c r="I1245" s="53">
        <f t="shared" si="28"/>
        <v>0</v>
      </c>
      <c r="J1245" s="335"/>
      <c r="K1245" s="335"/>
      <c r="L1245" s="335"/>
      <c r="M1245" s="67"/>
    </row>
    <row r="1246" spans="1:13" ht="10.8" x14ac:dyDescent="0.25">
      <c r="A1246" s="232">
        <v>303</v>
      </c>
      <c r="B1246" s="85" t="s">
        <v>5464</v>
      </c>
      <c r="C1246" s="515"/>
      <c r="D1246" s="393" t="s">
        <v>5433</v>
      </c>
      <c r="E1246" s="333"/>
      <c r="F1246" s="333"/>
      <c r="G1246" s="87">
        <v>25000</v>
      </c>
      <c r="H1246" s="87">
        <v>25000</v>
      </c>
      <c r="I1246" s="53">
        <f t="shared" si="28"/>
        <v>0</v>
      </c>
      <c r="J1246" s="335"/>
      <c r="K1246" s="335"/>
      <c r="L1246" s="335"/>
      <c r="M1246" s="67"/>
    </row>
    <row r="1247" spans="1:13" ht="10.8" x14ac:dyDescent="0.25">
      <c r="A1247" s="232">
        <v>304</v>
      </c>
      <c r="B1247" s="85" t="s">
        <v>5465</v>
      </c>
      <c r="C1247" s="515"/>
      <c r="D1247" s="393" t="s">
        <v>5434</v>
      </c>
      <c r="E1247" s="333"/>
      <c r="F1247" s="333"/>
      <c r="G1247" s="87">
        <v>67080.259999999995</v>
      </c>
      <c r="H1247" s="87">
        <f t="shared" ref="H1247" si="29">G1247-I1247</f>
        <v>64862.459999999992</v>
      </c>
      <c r="I1247" s="53">
        <v>2217.8000000000002</v>
      </c>
      <c r="J1247" s="335"/>
      <c r="K1247" s="335"/>
      <c r="L1247" s="335"/>
      <c r="M1247" s="67"/>
    </row>
    <row r="1248" spans="1:13" ht="10.8" x14ac:dyDescent="0.25">
      <c r="A1248" s="232">
        <v>305</v>
      </c>
      <c r="B1248" s="85" t="s">
        <v>5466</v>
      </c>
      <c r="C1248" s="515"/>
      <c r="D1248" s="393" t="s">
        <v>5435</v>
      </c>
      <c r="E1248" s="333"/>
      <c r="F1248" s="333"/>
      <c r="G1248" s="87">
        <v>2858</v>
      </c>
      <c r="H1248" s="87">
        <v>2858</v>
      </c>
      <c r="I1248" s="53">
        <f t="shared" si="28"/>
        <v>0</v>
      </c>
      <c r="J1248" s="335"/>
      <c r="K1248" s="335"/>
      <c r="L1248" s="335"/>
      <c r="M1248" s="67"/>
    </row>
    <row r="1249" spans="1:13" ht="10.8" x14ac:dyDescent="0.25">
      <c r="A1249" s="452">
        <v>306</v>
      </c>
      <c r="B1249" s="85" t="s">
        <v>5467</v>
      </c>
      <c r="C1249" s="515"/>
      <c r="D1249" s="393" t="s">
        <v>5435</v>
      </c>
      <c r="E1249" s="333"/>
      <c r="F1249" s="333"/>
      <c r="G1249" s="87">
        <v>2858</v>
      </c>
      <c r="H1249" s="87">
        <v>2858</v>
      </c>
      <c r="I1249" s="53">
        <f t="shared" si="28"/>
        <v>0</v>
      </c>
      <c r="J1249" s="335"/>
      <c r="K1249" s="335"/>
      <c r="L1249" s="335"/>
      <c r="M1249" s="67"/>
    </row>
    <row r="1250" spans="1:13" ht="10.8" x14ac:dyDescent="0.25">
      <c r="A1250" s="232">
        <v>307</v>
      </c>
      <c r="B1250" s="85" t="s">
        <v>5468</v>
      </c>
      <c r="C1250" s="515"/>
      <c r="D1250" s="393" t="s">
        <v>5436</v>
      </c>
      <c r="E1250" s="333"/>
      <c r="F1250" s="333"/>
      <c r="G1250" s="87">
        <v>23462</v>
      </c>
      <c r="H1250" s="87">
        <v>23462</v>
      </c>
      <c r="I1250" s="53">
        <f t="shared" si="28"/>
        <v>0</v>
      </c>
      <c r="J1250" s="335"/>
      <c r="K1250" s="335"/>
      <c r="L1250" s="335"/>
      <c r="M1250" s="67"/>
    </row>
    <row r="1251" spans="1:13" ht="10.8" x14ac:dyDescent="0.25">
      <c r="A1251" s="232">
        <v>308</v>
      </c>
      <c r="B1251" s="85" t="s">
        <v>5469</v>
      </c>
      <c r="C1251" s="515"/>
      <c r="D1251" s="393" t="s">
        <v>5437</v>
      </c>
      <c r="E1251" s="333"/>
      <c r="F1251" s="333"/>
      <c r="G1251" s="87">
        <v>8000</v>
      </c>
      <c r="H1251" s="87">
        <v>8000</v>
      </c>
      <c r="I1251" s="53">
        <f t="shared" si="28"/>
        <v>0</v>
      </c>
      <c r="J1251" s="335"/>
      <c r="K1251" s="335"/>
      <c r="L1251" s="335"/>
      <c r="M1251" s="67"/>
    </row>
    <row r="1252" spans="1:13" ht="10.8" x14ac:dyDescent="0.25">
      <c r="A1252" s="232">
        <v>309</v>
      </c>
      <c r="B1252" s="85" t="s">
        <v>5470</v>
      </c>
      <c r="C1252" s="515"/>
      <c r="D1252" s="393" t="s">
        <v>5438</v>
      </c>
      <c r="E1252" s="333"/>
      <c r="F1252" s="333"/>
      <c r="G1252" s="87">
        <v>182471.17</v>
      </c>
      <c r="H1252" s="87">
        <f t="shared" ref="H1252" si="30">G1252-I1252</f>
        <v>181778.54</v>
      </c>
      <c r="I1252" s="53">
        <v>692.63</v>
      </c>
      <c r="J1252" s="335"/>
      <c r="K1252" s="335"/>
      <c r="L1252" s="335"/>
      <c r="M1252" s="67"/>
    </row>
    <row r="1253" spans="1:13" ht="10.8" x14ac:dyDescent="0.25">
      <c r="A1253" s="232">
        <v>310</v>
      </c>
      <c r="B1253" s="85" t="s">
        <v>5471</v>
      </c>
      <c r="C1253" s="515"/>
      <c r="D1253" s="393" t="s">
        <v>5439</v>
      </c>
      <c r="E1253" s="333"/>
      <c r="F1253" s="333"/>
      <c r="G1253" s="87">
        <v>75561.67</v>
      </c>
      <c r="H1253" s="87">
        <v>75561.67</v>
      </c>
      <c r="I1253" s="53">
        <f t="shared" si="28"/>
        <v>0</v>
      </c>
      <c r="J1253" s="335"/>
      <c r="K1253" s="335"/>
      <c r="L1253" s="335"/>
      <c r="M1253" s="67"/>
    </row>
    <row r="1254" spans="1:13" ht="10.8" x14ac:dyDescent="0.25">
      <c r="A1254" s="452">
        <v>311</v>
      </c>
      <c r="B1254" s="85" t="s">
        <v>5472</v>
      </c>
      <c r="C1254" s="515"/>
      <c r="D1254" s="393" t="s">
        <v>5440</v>
      </c>
      <c r="E1254" s="333"/>
      <c r="F1254" s="333"/>
      <c r="G1254" s="87">
        <v>0</v>
      </c>
      <c r="H1254" s="87">
        <v>0</v>
      </c>
      <c r="I1254" s="53">
        <f t="shared" si="28"/>
        <v>0</v>
      </c>
      <c r="J1254" s="335"/>
      <c r="K1254" s="335"/>
      <c r="L1254" s="335"/>
      <c r="M1254" s="67"/>
    </row>
    <row r="1255" spans="1:13" ht="10.8" x14ac:dyDescent="0.25">
      <c r="A1255" s="232">
        <v>312</v>
      </c>
      <c r="B1255" s="85" t="s">
        <v>5473</v>
      </c>
      <c r="C1255" s="515"/>
      <c r="D1255" s="393" t="s">
        <v>5441</v>
      </c>
      <c r="E1255" s="333"/>
      <c r="F1255" s="333"/>
      <c r="G1255" s="87">
        <v>0</v>
      </c>
      <c r="H1255" s="87">
        <v>0</v>
      </c>
      <c r="I1255" s="53">
        <f t="shared" si="28"/>
        <v>0</v>
      </c>
      <c r="J1255" s="335"/>
      <c r="K1255" s="335"/>
      <c r="L1255" s="335"/>
      <c r="M1255" s="67"/>
    </row>
    <row r="1256" spans="1:13" ht="10.8" x14ac:dyDescent="0.25">
      <c r="A1256" s="232">
        <v>313</v>
      </c>
      <c r="B1256" s="85" t="s">
        <v>5474</v>
      </c>
      <c r="C1256" s="515"/>
      <c r="D1256" s="393" t="s">
        <v>5442</v>
      </c>
      <c r="E1256" s="333"/>
      <c r="F1256" s="333"/>
      <c r="G1256" s="87">
        <v>0</v>
      </c>
      <c r="H1256" s="87">
        <v>0</v>
      </c>
      <c r="I1256" s="53">
        <f t="shared" si="28"/>
        <v>0</v>
      </c>
      <c r="J1256" s="335"/>
      <c r="K1256" s="335"/>
      <c r="L1256" s="335"/>
      <c r="M1256" s="67"/>
    </row>
    <row r="1257" spans="1:13" ht="10.8" x14ac:dyDescent="0.25">
      <c r="A1257" s="232">
        <v>314</v>
      </c>
      <c r="B1257" s="85" t="s">
        <v>5475</v>
      </c>
      <c r="C1257" s="515"/>
      <c r="D1257" s="393" t="s">
        <v>4990</v>
      </c>
      <c r="E1257" s="333"/>
      <c r="F1257" s="333"/>
      <c r="G1257" s="87">
        <v>0</v>
      </c>
      <c r="H1257" s="87">
        <v>0</v>
      </c>
      <c r="I1257" s="53">
        <f t="shared" si="28"/>
        <v>0</v>
      </c>
      <c r="J1257" s="335"/>
      <c r="K1257" s="335"/>
      <c r="L1257" s="335"/>
      <c r="M1257" s="67"/>
    </row>
    <row r="1258" spans="1:13" ht="10.8" x14ac:dyDescent="0.25">
      <c r="A1258" s="232">
        <v>315</v>
      </c>
      <c r="B1258" s="211" t="s">
        <v>5476</v>
      </c>
      <c r="C1258" s="516"/>
      <c r="D1258" s="150" t="s">
        <v>5443</v>
      </c>
      <c r="E1258" s="333"/>
      <c r="F1258" s="333"/>
      <c r="G1258" s="87">
        <v>90000</v>
      </c>
      <c r="H1258" s="87">
        <f t="shared" ref="H1258" si="31">G1258-I1258</f>
        <v>12352.899999999994</v>
      </c>
      <c r="I1258" s="53">
        <v>77647.100000000006</v>
      </c>
      <c r="J1258" s="335"/>
      <c r="K1258" s="335"/>
      <c r="L1258" s="335"/>
      <c r="M1258" s="67"/>
    </row>
    <row r="1259" spans="1:13" ht="43.2" customHeight="1" x14ac:dyDescent="0.25">
      <c r="A1259" s="452">
        <v>316</v>
      </c>
      <c r="B1259" s="211" t="s">
        <v>5478</v>
      </c>
      <c r="C1259" s="527" t="s">
        <v>6830</v>
      </c>
      <c r="D1259" s="528"/>
      <c r="E1259" s="69" t="s">
        <v>5480</v>
      </c>
      <c r="F1259" s="333"/>
      <c r="G1259" s="70">
        <v>2167185</v>
      </c>
      <c r="H1259" s="70">
        <f>G1259-I1259</f>
        <v>1763470.52</v>
      </c>
      <c r="I1259" s="53">
        <v>403714.48</v>
      </c>
      <c r="J1259" s="335"/>
      <c r="K1259" s="335"/>
      <c r="L1259" s="335"/>
      <c r="M1259" s="67"/>
    </row>
    <row r="1260" spans="1:13" ht="24" customHeight="1" x14ac:dyDescent="0.25">
      <c r="A1260" s="232">
        <v>317</v>
      </c>
      <c r="B1260" s="85" t="s">
        <v>5479</v>
      </c>
      <c r="C1260" s="592" t="s">
        <v>5477</v>
      </c>
      <c r="D1260" s="593"/>
      <c r="E1260" s="333"/>
      <c r="F1260" s="333"/>
      <c r="G1260" s="70">
        <v>662776.43000000005</v>
      </c>
      <c r="H1260" s="70">
        <f>G1260-I1260</f>
        <v>626266.3600000001</v>
      </c>
      <c r="I1260" s="53">
        <v>36510.07</v>
      </c>
      <c r="J1260" s="335"/>
      <c r="K1260" s="335"/>
      <c r="L1260" s="335"/>
      <c r="M1260" s="67"/>
    </row>
    <row r="1261" spans="1:13" ht="10.8" customHeight="1" x14ac:dyDescent="0.25">
      <c r="A1261" s="232">
        <v>318</v>
      </c>
      <c r="B1261" s="85" t="s">
        <v>5511</v>
      </c>
      <c r="C1261" s="589" t="s">
        <v>9211</v>
      </c>
      <c r="D1261" s="150" t="s">
        <v>5481</v>
      </c>
      <c r="E1261" s="333"/>
      <c r="F1261" s="333"/>
      <c r="G1261" s="70">
        <v>10500</v>
      </c>
      <c r="H1261" s="70">
        <f>G1261-I1261</f>
        <v>9919.7099999999991</v>
      </c>
      <c r="I1261" s="53">
        <v>580.29</v>
      </c>
      <c r="J1261" s="335"/>
      <c r="K1261" s="335"/>
      <c r="L1261" s="335"/>
      <c r="M1261" s="67"/>
    </row>
    <row r="1262" spans="1:13" ht="10.8" x14ac:dyDescent="0.25">
      <c r="A1262" s="232">
        <v>319</v>
      </c>
      <c r="B1262" s="85" t="s">
        <v>5512</v>
      </c>
      <c r="C1262" s="590"/>
      <c r="D1262" s="150" t="s">
        <v>5482</v>
      </c>
      <c r="E1262" s="333"/>
      <c r="F1262" s="333"/>
      <c r="G1262" s="70">
        <v>66464.5</v>
      </c>
      <c r="H1262" s="70">
        <v>66464.5</v>
      </c>
      <c r="I1262" s="53">
        <f t="shared" si="28"/>
        <v>0</v>
      </c>
      <c r="J1262" s="335"/>
      <c r="K1262" s="335"/>
      <c r="L1262" s="335"/>
      <c r="M1262" s="67"/>
    </row>
    <row r="1263" spans="1:13" ht="10.8" x14ac:dyDescent="0.25">
      <c r="A1263" s="232">
        <v>320</v>
      </c>
      <c r="B1263" s="85" t="s">
        <v>5513</v>
      </c>
      <c r="C1263" s="590"/>
      <c r="D1263" s="150" t="s">
        <v>5483</v>
      </c>
      <c r="E1263" s="333"/>
      <c r="F1263" s="333"/>
      <c r="G1263" s="70">
        <v>18000</v>
      </c>
      <c r="H1263" s="70">
        <v>18000</v>
      </c>
      <c r="I1263" s="53">
        <f t="shared" si="28"/>
        <v>0</v>
      </c>
      <c r="J1263" s="335"/>
      <c r="K1263" s="335"/>
      <c r="L1263" s="335"/>
      <c r="M1263" s="67"/>
    </row>
    <row r="1264" spans="1:13" ht="10.8" x14ac:dyDescent="0.25">
      <c r="A1264" s="452">
        <v>321</v>
      </c>
      <c r="B1264" s="85" t="s">
        <v>5514</v>
      </c>
      <c r="C1264" s="590"/>
      <c r="D1264" s="150" t="s">
        <v>5484</v>
      </c>
      <c r="E1264" s="333"/>
      <c r="F1264" s="333"/>
      <c r="G1264" s="70">
        <v>38695.879999999997</v>
      </c>
      <c r="H1264" s="70">
        <f>G1264-I1264</f>
        <v>30785.759999999998</v>
      </c>
      <c r="I1264" s="53">
        <v>7910.12</v>
      </c>
      <c r="J1264" s="335"/>
      <c r="K1264" s="335"/>
      <c r="L1264" s="335"/>
      <c r="M1264" s="67"/>
    </row>
    <row r="1265" spans="1:13" ht="10.8" x14ac:dyDescent="0.25">
      <c r="A1265" s="232">
        <v>322</v>
      </c>
      <c r="B1265" s="85" t="s">
        <v>5515</v>
      </c>
      <c r="C1265" s="590"/>
      <c r="D1265" s="150" t="s">
        <v>5485</v>
      </c>
      <c r="E1265" s="333"/>
      <c r="F1265" s="333"/>
      <c r="G1265" s="70">
        <v>16806</v>
      </c>
      <c r="H1265" s="70">
        <v>16806</v>
      </c>
      <c r="I1265" s="53">
        <f t="shared" si="28"/>
        <v>0</v>
      </c>
      <c r="J1265" s="335"/>
      <c r="K1265" s="335"/>
      <c r="L1265" s="335"/>
      <c r="M1265" s="67"/>
    </row>
    <row r="1266" spans="1:13" ht="10.8" x14ac:dyDescent="0.25">
      <c r="A1266" s="232">
        <v>323</v>
      </c>
      <c r="B1266" s="85" t="s">
        <v>5516</v>
      </c>
      <c r="C1266" s="590"/>
      <c r="D1266" s="150" t="s">
        <v>5486</v>
      </c>
      <c r="E1266" s="333"/>
      <c r="F1266" s="333"/>
      <c r="G1266" s="70">
        <v>1747</v>
      </c>
      <c r="H1266" s="70">
        <v>1747</v>
      </c>
      <c r="I1266" s="53">
        <f t="shared" si="28"/>
        <v>0</v>
      </c>
      <c r="J1266" s="335"/>
      <c r="K1266" s="335"/>
      <c r="L1266" s="335"/>
      <c r="M1266" s="67"/>
    </row>
    <row r="1267" spans="1:13" ht="10.8" x14ac:dyDescent="0.25">
      <c r="A1267" s="232">
        <v>324</v>
      </c>
      <c r="B1267" s="85" t="s">
        <v>5517</v>
      </c>
      <c r="C1267" s="590"/>
      <c r="D1267" s="150" t="s">
        <v>5487</v>
      </c>
      <c r="E1267" s="333"/>
      <c r="F1267" s="333"/>
      <c r="G1267" s="70">
        <v>11103</v>
      </c>
      <c r="H1267" s="70">
        <v>11103</v>
      </c>
      <c r="I1267" s="53">
        <f t="shared" si="28"/>
        <v>0</v>
      </c>
      <c r="J1267" s="335"/>
      <c r="K1267" s="335"/>
      <c r="L1267" s="335"/>
      <c r="M1267" s="67"/>
    </row>
    <row r="1268" spans="1:13" ht="10.8" x14ac:dyDescent="0.25">
      <c r="A1268" s="232">
        <v>325</v>
      </c>
      <c r="B1268" s="85" t="s">
        <v>5518</v>
      </c>
      <c r="C1268" s="590"/>
      <c r="D1268" s="150" t="s">
        <v>5488</v>
      </c>
      <c r="E1268" s="333"/>
      <c r="F1268" s="333"/>
      <c r="G1268" s="70">
        <v>3568.5</v>
      </c>
      <c r="H1268" s="70">
        <v>3568.5</v>
      </c>
      <c r="I1268" s="53">
        <f t="shared" si="28"/>
        <v>0</v>
      </c>
      <c r="J1268" s="335"/>
      <c r="K1268" s="335"/>
      <c r="L1268" s="335"/>
      <c r="M1268" s="67"/>
    </row>
    <row r="1269" spans="1:13" ht="10.8" x14ac:dyDescent="0.25">
      <c r="A1269" s="452">
        <v>326</v>
      </c>
      <c r="B1269" s="85" t="s">
        <v>5519</v>
      </c>
      <c r="C1269" s="590"/>
      <c r="D1269" s="150" t="s">
        <v>5489</v>
      </c>
      <c r="E1269" s="333"/>
      <c r="F1269" s="333"/>
      <c r="G1269" s="70">
        <v>79149.27</v>
      </c>
      <c r="H1269" s="70">
        <f>G1269-I1269</f>
        <v>56723.450000000004</v>
      </c>
      <c r="I1269" s="53">
        <v>22425.82</v>
      </c>
      <c r="J1269" s="335"/>
      <c r="K1269" s="335"/>
      <c r="L1269" s="335"/>
      <c r="M1269" s="67"/>
    </row>
    <row r="1270" spans="1:13" ht="20.399999999999999" customHeight="1" x14ac:dyDescent="0.25">
      <c r="A1270" s="232">
        <v>327</v>
      </c>
      <c r="B1270" s="85" t="s">
        <v>5520</v>
      </c>
      <c r="C1270" s="590"/>
      <c r="D1270" s="393" t="s">
        <v>5490</v>
      </c>
      <c r="E1270" s="333"/>
      <c r="F1270" s="333"/>
      <c r="G1270" s="70">
        <v>55338.36</v>
      </c>
      <c r="H1270" s="70">
        <v>55338.36</v>
      </c>
      <c r="I1270" s="53">
        <f t="shared" si="28"/>
        <v>0</v>
      </c>
      <c r="J1270" s="335"/>
      <c r="K1270" s="335"/>
      <c r="L1270" s="335"/>
      <c r="M1270" s="67"/>
    </row>
    <row r="1271" spans="1:13" ht="25.2" customHeight="1" x14ac:dyDescent="0.25">
      <c r="A1271" s="232">
        <v>328</v>
      </c>
      <c r="B1271" s="85" t="s">
        <v>5521</v>
      </c>
      <c r="C1271" s="590"/>
      <c r="D1271" s="400" t="s">
        <v>5491</v>
      </c>
      <c r="E1271" s="333"/>
      <c r="F1271" s="333"/>
      <c r="G1271" s="70">
        <v>59393.99</v>
      </c>
      <c r="H1271" s="70">
        <v>59393.99</v>
      </c>
      <c r="I1271" s="53">
        <f t="shared" si="28"/>
        <v>0</v>
      </c>
      <c r="J1271" s="335"/>
      <c r="K1271" s="335"/>
      <c r="L1271" s="335"/>
      <c r="M1271" s="67"/>
    </row>
    <row r="1272" spans="1:13" ht="10.8" x14ac:dyDescent="0.25">
      <c r="A1272" s="232">
        <v>329</v>
      </c>
      <c r="B1272" s="85" t="s">
        <v>5522</v>
      </c>
      <c r="C1272" s="590"/>
      <c r="D1272" s="150" t="s">
        <v>5492</v>
      </c>
      <c r="E1272" s="333"/>
      <c r="F1272" s="333"/>
      <c r="G1272" s="70">
        <v>255921.11</v>
      </c>
      <c r="H1272" s="70">
        <f>G1272-I1272</f>
        <v>70252.84</v>
      </c>
      <c r="I1272" s="53">
        <v>185668.27</v>
      </c>
      <c r="J1272" s="335"/>
      <c r="K1272" s="335"/>
      <c r="L1272" s="335"/>
      <c r="M1272" s="67"/>
    </row>
    <row r="1273" spans="1:13" ht="10.8" x14ac:dyDescent="0.25">
      <c r="A1273" s="232">
        <v>330</v>
      </c>
      <c r="B1273" s="85" t="s">
        <v>5523</v>
      </c>
      <c r="C1273" s="590"/>
      <c r="D1273" s="150" t="s">
        <v>5493</v>
      </c>
      <c r="E1273" s="333"/>
      <c r="F1273" s="333"/>
      <c r="G1273" s="70">
        <v>20946.62</v>
      </c>
      <c r="H1273" s="70">
        <v>20946.62</v>
      </c>
      <c r="I1273" s="53">
        <f t="shared" si="28"/>
        <v>0</v>
      </c>
      <c r="J1273" s="335"/>
      <c r="K1273" s="335"/>
      <c r="L1273" s="335"/>
      <c r="M1273" s="67"/>
    </row>
    <row r="1274" spans="1:13" ht="10.8" x14ac:dyDescent="0.25">
      <c r="A1274" s="452">
        <v>331</v>
      </c>
      <c r="B1274" s="85" t="s">
        <v>5524</v>
      </c>
      <c r="C1274" s="590"/>
      <c r="D1274" s="150" t="s">
        <v>5494</v>
      </c>
      <c r="E1274" s="333"/>
      <c r="F1274" s="333"/>
      <c r="G1274" s="70">
        <v>14424</v>
      </c>
      <c r="H1274" s="70">
        <v>14424</v>
      </c>
      <c r="I1274" s="53">
        <f t="shared" si="28"/>
        <v>0</v>
      </c>
      <c r="J1274" s="335"/>
      <c r="K1274" s="335"/>
      <c r="L1274" s="335"/>
      <c r="M1274" s="67"/>
    </row>
    <row r="1275" spans="1:13" ht="10.8" x14ac:dyDescent="0.25">
      <c r="A1275" s="232">
        <v>332</v>
      </c>
      <c r="B1275" s="85" t="s">
        <v>5525</v>
      </c>
      <c r="C1275" s="590"/>
      <c r="D1275" s="150" t="s">
        <v>5495</v>
      </c>
      <c r="E1275" s="333"/>
      <c r="F1275" s="333"/>
      <c r="G1275" s="70">
        <v>17924</v>
      </c>
      <c r="H1275" s="70">
        <v>17924</v>
      </c>
      <c r="I1275" s="53">
        <f t="shared" si="28"/>
        <v>0</v>
      </c>
      <c r="J1275" s="335"/>
      <c r="K1275" s="335"/>
      <c r="L1275" s="335"/>
      <c r="M1275" s="67"/>
    </row>
    <row r="1276" spans="1:13" ht="21" customHeight="1" x14ac:dyDescent="0.25">
      <c r="A1276" s="232">
        <v>333</v>
      </c>
      <c r="B1276" s="85" t="s">
        <v>5526</v>
      </c>
      <c r="C1276" s="590"/>
      <c r="D1276" s="400" t="s">
        <v>5496</v>
      </c>
      <c r="E1276" s="333"/>
      <c r="F1276" s="333"/>
      <c r="G1276" s="70">
        <v>11758.6</v>
      </c>
      <c r="H1276" s="70">
        <v>11758.6</v>
      </c>
      <c r="I1276" s="53">
        <f t="shared" si="28"/>
        <v>0</v>
      </c>
      <c r="J1276" s="335"/>
      <c r="K1276" s="335"/>
      <c r="L1276" s="335"/>
      <c r="M1276" s="67"/>
    </row>
    <row r="1277" spans="1:13" ht="29.25" customHeight="1" x14ac:dyDescent="0.25">
      <c r="A1277" s="232">
        <v>334</v>
      </c>
      <c r="B1277" s="85" t="s">
        <v>5527</v>
      </c>
      <c r="C1277" s="590"/>
      <c r="D1277" s="400" t="s">
        <v>5497</v>
      </c>
      <c r="E1277" s="333"/>
      <c r="F1277" s="333"/>
      <c r="G1277" s="70">
        <v>11758.59</v>
      </c>
      <c r="H1277" s="70">
        <v>11758.59</v>
      </c>
      <c r="I1277" s="53">
        <f t="shared" si="28"/>
        <v>0</v>
      </c>
      <c r="J1277" s="335"/>
      <c r="K1277" s="335"/>
      <c r="L1277" s="335"/>
      <c r="M1277" s="67"/>
    </row>
    <row r="1278" spans="1:13" ht="10.8" x14ac:dyDescent="0.25">
      <c r="A1278" s="232">
        <v>335</v>
      </c>
      <c r="B1278" s="85" t="s">
        <v>5528</v>
      </c>
      <c r="C1278" s="590"/>
      <c r="D1278" s="150" t="s">
        <v>5498</v>
      </c>
      <c r="E1278" s="333"/>
      <c r="F1278" s="333"/>
      <c r="G1278" s="70">
        <v>17000</v>
      </c>
      <c r="H1278" s="70">
        <v>17000</v>
      </c>
      <c r="I1278" s="53">
        <f t="shared" si="28"/>
        <v>0</v>
      </c>
      <c r="J1278" s="335"/>
      <c r="K1278" s="335"/>
      <c r="L1278" s="335"/>
      <c r="M1278" s="67"/>
    </row>
    <row r="1279" spans="1:13" ht="10.8" x14ac:dyDescent="0.25">
      <c r="A1279" s="452">
        <v>336</v>
      </c>
      <c r="B1279" s="85" t="s">
        <v>5529</v>
      </c>
      <c r="C1279" s="590"/>
      <c r="D1279" s="150" t="s">
        <v>5499</v>
      </c>
      <c r="E1279" s="333"/>
      <c r="F1279" s="333"/>
      <c r="G1279" s="70">
        <v>2432</v>
      </c>
      <c r="H1279" s="70">
        <v>2432</v>
      </c>
      <c r="I1279" s="53">
        <f t="shared" si="28"/>
        <v>0</v>
      </c>
      <c r="J1279" s="335"/>
      <c r="K1279" s="335"/>
      <c r="L1279" s="335"/>
      <c r="M1279" s="67"/>
    </row>
    <row r="1280" spans="1:13" ht="20.399999999999999" x14ac:dyDescent="0.25">
      <c r="A1280" s="232">
        <v>337</v>
      </c>
      <c r="B1280" s="463" t="s">
        <v>8209</v>
      </c>
      <c r="C1280" s="590"/>
      <c r="D1280" s="150" t="s">
        <v>5500</v>
      </c>
      <c r="E1280" s="333"/>
      <c r="F1280" s="333"/>
      <c r="G1280" s="70">
        <v>10820</v>
      </c>
      <c r="H1280" s="70">
        <v>10820</v>
      </c>
      <c r="I1280" s="53">
        <f t="shared" si="28"/>
        <v>0</v>
      </c>
      <c r="J1280" s="335"/>
      <c r="K1280" s="335"/>
      <c r="L1280" s="335"/>
      <c r="M1280" s="67"/>
    </row>
    <row r="1281" spans="1:13" ht="10.8" x14ac:dyDescent="0.25">
      <c r="A1281" s="232">
        <v>338</v>
      </c>
      <c r="B1281" s="248" t="s">
        <v>5530</v>
      </c>
      <c r="C1281" s="590"/>
      <c r="D1281" s="150" t="s">
        <v>5102</v>
      </c>
      <c r="E1281" s="333"/>
      <c r="F1281" s="333"/>
      <c r="G1281" s="70">
        <v>300661.5</v>
      </c>
      <c r="H1281" s="70">
        <f>G1281-I1281</f>
        <v>193282.2</v>
      </c>
      <c r="I1281" s="53">
        <v>107379.3</v>
      </c>
      <c r="J1281" s="335"/>
      <c r="K1281" s="335"/>
      <c r="L1281" s="335"/>
      <c r="M1281" s="67"/>
    </row>
    <row r="1282" spans="1:13" ht="10.8" x14ac:dyDescent="0.25">
      <c r="A1282" s="232">
        <v>339</v>
      </c>
      <c r="B1282" s="85" t="s">
        <v>5531</v>
      </c>
      <c r="C1282" s="590"/>
      <c r="D1282" s="150" t="s">
        <v>5102</v>
      </c>
      <c r="E1282" s="333"/>
      <c r="F1282" s="333"/>
      <c r="G1282" s="70">
        <v>110453.73</v>
      </c>
      <c r="H1282" s="70">
        <f t="shared" ref="H1282:H1283" si="32">G1282-I1282</f>
        <v>71006.22</v>
      </c>
      <c r="I1282" s="53">
        <v>39447.51</v>
      </c>
      <c r="J1282" s="335"/>
      <c r="K1282" s="335"/>
      <c r="L1282" s="335"/>
      <c r="M1282" s="67"/>
    </row>
    <row r="1283" spans="1:13" ht="10.8" x14ac:dyDescent="0.25">
      <c r="A1283" s="232">
        <v>340</v>
      </c>
      <c r="B1283" s="85" t="s">
        <v>5532</v>
      </c>
      <c r="C1283" s="590"/>
      <c r="D1283" s="150" t="s">
        <v>5501</v>
      </c>
      <c r="E1283" s="333"/>
      <c r="F1283" s="333"/>
      <c r="G1283" s="70">
        <v>169491.5</v>
      </c>
      <c r="H1283" s="70">
        <f t="shared" si="32"/>
        <v>93220.38</v>
      </c>
      <c r="I1283" s="53">
        <v>76271.12</v>
      </c>
      <c r="J1283" s="335"/>
      <c r="K1283" s="335"/>
      <c r="L1283" s="335"/>
      <c r="M1283" s="67"/>
    </row>
    <row r="1284" spans="1:13" ht="10.8" x14ac:dyDescent="0.25">
      <c r="A1284" s="452">
        <v>341</v>
      </c>
      <c r="B1284" s="85" t="s">
        <v>5533</v>
      </c>
      <c r="C1284" s="590"/>
      <c r="D1284" s="150" t="s">
        <v>5502</v>
      </c>
      <c r="E1284" s="333"/>
      <c r="F1284" s="333"/>
      <c r="G1284" s="70">
        <v>23730</v>
      </c>
      <c r="H1284" s="70">
        <v>23730</v>
      </c>
      <c r="I1284" s="53">
        <f t="shared" si="28"/>
        <v>0</v>
      </c>
      <c r="J1284" s="335"/>
      <c r="K1284" s="335"/>
      <c r="L1284" s="335"/>
      <c r="M1284" s="67"/>
    </row>
    <row r="1285" spans="1:13" ht="20.399999999999999" x14ac:dyDescent="0.25">
      <c r="A1285" s="232">
        <v>342</v>
      </c>
      <c r="B1285" s="463" t="s">
        <v>8210</v>
      </c>
      <c r="C1285" s="590"/>
      <c r="D1285" s="150" t="s">
        <v>5435</v>
      </c>
      <c r="E1285" s="333"/>
      <c r="F1285" s="333"/>
      <c r="G1285" s="70">
        <v>4216</v>
      </c>
      <c r="H1285" s="70">
        <v>4216</v>
      </c>
      <c r="I1285" s="53">
        <f t="shared" si="28"/>
        <v>0</v>
      </c>
      <c r="J1285" s="335"/>
      <c r="K1285" s="335"/>
      <c r="L1285" s="335"/>
      <c r="M1285" s="67"/>
    </row>
    <row r="1286" spans="1:13" ht="10.8" x14ac:dyDescent="0.25">
      <c r="A1286" s="232">
        <v>343</v>
      </c>
      <c r="B1286" s="248" t="s">
        <v>5534</v>
      </c>
      <c r="C1286" s="590"/>
      <c r="D1286" s="150" t="s">
        <v>5503</v>
      </c>
      <c r="E1286" s="333"/>
      <c r="F1286" s="333"/>
      <c r="G1286" s="70">
        <v>4178</v>
      </c>
      <c r="H1286" s="70">
        <v>4178</v>
      </c>
      <c r="I1286" s="53">
        <f t="shared" si="28"/>
        <v>0</v>
      </c>
      <c r="J1286" s="335"/>
      <c r="K1286" s="335"/>
      <c r="L1286" s="335"/>
      <c r="M1286" s="67"/>
    </row>
    <row r="1287" spans="1:13" ht="10.8" x14ac:dyDescent="0.25">
      <c r="A1287" s="232">
        <v>344</v>
      </c>
      <c r="B1287" s="85" t="s">
        <v>5535</v>
      </c>
      <c r="C1287" s="590"/>
      <c r="D1287" s="150" t="s">
        <v>5504</v>
      </c>
      <c r="E1287" s="333"/>
      <c r="F1287" s="333"/>
      <c r="G1287" s="70">
        <v>10950</v>
      </c>
      <c r="H1287" s="70">
        <v>10950</v>
      </c>
      <c r="I1287" s="53">
        <f t="shared" si="28"/>
        <v>0</v>
      </c>
      <c r="J1287" s="335"/>
      <c r="K1287" s="335"/>
      <c r="L1287" s="335"/>
      <c r="M1287" s="67"/>
    </row>
    <row r="1288" spans="1:13" ht="10.8" x14ac:dyDescent="0.25">
      <c r="A1288" s="232">
        <v>345</v>
      </c>
      <c r="B1288" s="85" t="s">
        <v>5536</v>
      </c>
      <c r="C1288" s="590"/>
      <c r="D1288" s="150" t="s">
        <v>5505</v>
      </c>
      <c r="E1288" s="333"/>
      <c r="F1288" s="333"/>
      <c r="G1288" s="70">
        <v>12350</v>
      </c>
      <c r="H1288" s="70">
        <v>12350</v>
      </c>
      <c r="I1288" s="53">
        <f t="shared" si="28"/>
        <v>0</v>
      </c>
      <c r="J1288" s="335"/>
      <c r="K1288" s="335"/>
      <c r="L1288" s="335"/>
      <c r="M1288" s="67"/>
    </row>
    <row r="1289" spans="1:13" ht="10.8" x14ac:dyDescent="0.25">
      <c r="A1289" s="452">
        <v>346</v>
      </c>
      <c r="B1289" s="85" t="s">
        <v>5537</v>
      </c>
      <c r="C1289" s="590"/>
      <c r="D1289" s="150" t="s">
        <v>5438</v>
      </c>
      <c r="E1289" s="333"/>
      <c r="F1289" s="333"/>
      <c r="G1289" s="70">
        <v>172260.32</v>
      </c>
      <c r="H1289" s="70">
        <f t="shared" ref="H1289" si="33">G1289-I1289</f>
        <v>171685.41</v>
      </c>
      <c r="I1289" s="53">
        <v>574.91</v>
      </c>
      <c r="J1289" s="335"/>
      <c r="K1289" s="335"/>
      <c r="L1289" s="335"/>
      <c r="M1289" s="67"/>
    </row>
    <row r="1290" spans="1:13" ht="20.399999999999999" x14ac:dyDescent="0.25">
      <c r="A1290" s="232">
        <v>347</v>
      </c>
      <c r="B1290" s="463" t="s">
        <v>8211</v>
      </c>
      <c r="C1290" s="590"/>
      <c r="D1290" s="346" t="s">
        <v>5487</v>
      </c>
      <c r="E1290" s="333"/>
      <c r="F1290" s="333"/>
      <c r="G1290" s="208">
        <v>0</v>
      </c>
      <c r="H1290" s="208">
        <v>0</v>
      </c>
      <c r="I1290" s="53">
        <f t="shared" si="28"/>
        <v>0</v>
      </c>
      <c r="J1290" s="335"/>
      <c r="K1290" s="335"/>
      <c r="L1290" s="335"/>
      <c r="M1290" s="67"/>
    </row>
    <row r="1291" spans="1:13" ht="10.8" x14ac:dyDescent="0.25">
      <c r="A1291" s="232">
        <v>348</v>
      </c>
      <c r="B1291" s="248" t="s">
        <v>5538</v>
      </c>
      <c r="C1291" s="590"/>
      <c r="D1291" s="346" t="s">
        <v>5503</v>
      </c>
      <c r="E1291" s="333"/>
      <c r="F1291" s="333"/>
      <c r="G1291" s="208">
        <v>0</v>
      </c>
      <c r="H1291" s="208">
        <v>0</v>
      </c>
      <c r="I1291" s="53">
        <f t="shared" si="28"/>
        <v>0</v>
      </c>
      <c r="J1291" s="335"/>
      <c r="K1291" s="335"/>
      <c r="L1291" s="335"/>
      <c r="M1291" s="67"/>
    </row>
    <row r="1292" spans="1:13" ht="10.8" x14ac:dyDescent="0.25">
      <c r="A1292" s="232">
        <v>349</v>
      </c>
      <c r="B1292" s="85" t="s">
        <v>5539</v>
      </c>
      <c r="C1292" s="590"/>
      <c r="D1292" s="346" t="s">
        <v>5506</v>
      </c>
      <c r="E1292" s="333"/>
      <c r="F1292" s="333"/>
      <c r="G1292" s="208">
        <v>0</v>
      </c>
      <c r="H1292" s="208">
        <v>0</v>
      </c>
      <c r="I1292" s="53">
        <f t="shared" si="28"/>
        <v>0</v>
      </c>
      <c r="J1292" s="335"/>
      <c r="K1292" s="335"/>
      <c r="L1292" s="335"/>
      <c r="M1292" s="67"/>
    </row>
    <row r="1293" spans="1:13" ht="10.8" x14ac:dyDescent="0.25">
      <c r="A1293" s="232">
        <v>350</v>
      </c>
      <c r="B1293" s="85" t="s">
        <v>5540</v>
      </c>
      <c r="C1293" s="590"/>
      <c r="D1293" s="346" t="s">
        <v>5507</v>
      </c>
      <c r="E1293" s="333"/>
      <c r="F1293" s="333"/>
      <c r="G1293" s="208">
        <v>0</v>
      </c>
      <c r="H1293" s="208">
        <v>0</v>
      </c>
      <c r="I1293" s="53">
        <f t="shared" si="28"/>
        <v>0</v>
      </c>
      <c r="J1293" s="335"/>
      <c r="K1293" s="335"/>
      <c r="L1293" s="335"/>
      <c r="M1293" s="67"/>
    </row>
    <row r="1294" spans="1:13" ht="10.8" x14ac:dyDescent="0.25">
      <c r="A1294" s="452">
        <v>351</v>
      </c>
      <c r="B1294" s="85" t="s">
        <v>5541</v>
      </c>
      <c r="C1294" s="590"/>
      <c r="D1294" s="346" t="s">
        <v>5508</v>
      </c>
      <c r="E1294" s="333"/>
      <c r="F1294" s="333"/>
      <c r="G1294" s="208">
        <v>0</v>
      </c>
      <c r="H1294" s="208">
        <v>0</v>
      </c>
      <c r="I1294" s="53">
        <f t="shared" si="28"/>
        <v>0</v>
      </c>
      <c r="J1294" s="335"/>
      <c r="K1294" s="335"/>
      <c r="L1294" s="335"/>
      <c r="M1294" s="67"/>
    </row>
    <row r="1295" spans="1:13" ht="17.25" customHeight="1" x14ac:dyDescent="0.25">
      <c r="A1295" s="232">
        <v>352</v>
      </c>
      <c r="B1295" s="247" t="s">
        <v>5542</v>
      </c>
      <c r="C1295" s="590"/>
      <c r="D1295" s="346" t="s">
        <v>5509</v>
      </c>
      <c r="E1295" s="333"/>
      <c r="F1295" s="333"/>
      <c r="G1295" s="208">
        <v>0</v>
      </c>
      <c r="H1295" s="208">
        <v>0</v>
      </c>
      <c r="I1295" s="53">
        <f t="shared" si="28"/>
        <v>0</v>
      </c>
      <c r="J1295" s="335"/>
      <c r="K1295" s="335"/>
      <c r="L1295" s="335"/>
      <c r="M1295" s="67"/>
    </row>
    <row r="1296" spans="1:13" ht="14.4" customHeight="1" x14ac:dyDescent="0.25">
      <c r="A1296" s="232">
        <v>353</v>
      </c>
      <c r="B1296" s="85" t="s">
        <v>5543</v>
      </c>
      <c r="C1296" s="591"/>
      <c r="D1296" s="349" t="s">
        <v>5510</v>
      </c>
      <c r="E1296" s="333"/>
      <c r="F1296" s="333"/>
      <c r="G1296" s="70">
        <v>120000</v>
      </c>
      <c r="H1296" s="70">
        <f t="shared" ref="H1296" si="34">G1296-I1296</f>
        <v>11200</v>
      </c>
      <c r="I1296" s="53">
        <v>108800</v>
      </c>
      <c r="J1296" s="335"/>
      <c r="K1296" s="335"/>
      <c r="L1296" s="335"/>
      <c r="M1296" s="67"/>
    </row>
    <row r="1297" spans="1:13" ht="33.6" customHeight="1" x14ac:dyDescent="0.25">
      <c r="A1297" s="232">
        <v>354</v>
      </c>
      <c r="B1297" s="211" t="s">
        <v>5545</v>
      </c>
      <c r="C1297" s="527" t="s">
        <v>6359</v>
      </c>
      <c r="D1297" s="528"/>
      <c r="E1297" s="69" t="s">
        <v>5547</v>
      </c>
      <c r="F1297" s="333"/>
      <c r="G1297" s="70">
        <v>6046095</v>
      </c>
      <c r="H1297" s="70">
        <f>G1297-I1297</f>
        <v>2058706.8900000001</v>
      </c>
      <c r="I1297" s="53">
        <v>3987388.11</v>
      </c>
      <c r="J1297" s="335"/>
      <c r="K1297" s="335"/>
      <c r="L1297" s="335"/>
      <c r="M1297" s="67"/>
    </row>
    <row r="1298" spans="1:13" ht="22.95" customHeight="1" x14ac:dyDescent="0.25">
      <c r="A1298" s="232">
        <v>355</v>
      </c>
      <c r="B1298" s="248" t="s">
        <v>5546</v>
      </c>
      <c r="C1298" s="529" t="s">
        <v>5544</v>
      </c>
      <c r="D1298" s="530"/>
      <c r="E1298" s="69" t="s">
        <v>5548</v>
      </c>
      <c r="F1298" s="333"/>
      <c r="G1298" s="440">
        <v>3506870</v>
      </c>
      <c r="H1298" s="93">
        <v>3506870</v>
      </c>
      <c r="I1298" s="53">
        <f t="shared" si="28"/>
        <v>0</v>
      </c>
      <c r="J1298" s="335"/>
      <c r="K1298" s="335"/>
      <c r="L1298" s="335"/>
      <c r="M1298" s="67"/>
    </row>
    <row r="1299" spans="1:13" ht="54.6" customHeight="1" x14ac:dyDescent="0.25">
      <c r="A1299" s="452">
        <v>356</v>
      </c>
      <c r="B1299" s="211" t="s">
        <v>5638</v>
      </c>
      <c r="C1299" s="527" t="s">
        <v>6360</v>
      </c>
      <c r="D1299" s="528"/>
      <c r="E1299" s="69" t="s">
        <v>5642</v>
      </c>
      <c r="F1299" s="333"/>
      <c r="G1299" s="70">
        <v>60256</v>
      </c>
      <c r="H1299" s="70">
        <v>60256</v>
      </c>
      <c r="I1299" s="53">
        <f t="shared" si="28"/>
        <v>0</v>
      </c>
      <c r="J1299" s="335"/>
      <c r="K1299" s="335"/>
      <c r="L1299" s="335"/>
      <c r="M1299" s="67"/>
    </row>
    <row r="1300" spans="1:13" ht="42" customHeight="1" x14ac:dyDescent="0.25">
      <c r="A1300" s="232">
        <v>357</v>
      </c>
      <c r="B1300" s="211" t="s">
        <v>5639</v>
      </c>
      <c r="C1300" s="527" t="s">
        <v>6361</v>
      </c>
      <c r="D1300" s="528"/>
      <c r="E1300" s="69" t="s">
        <v>5643</v>
      </c>
      <c r="F1300" s="333"/>
      <c r="G1300" s="70">
        <v>289382</v>
      </c>
      <c r="H1300" s="70">
        <f>G1300-I1300</f>
        <v>281689.15999999997</v>
      </c>
      <c r="I1300" s="53">
        <v>7692.84</v>
      </c>
      <c r="J1300" s="335"/>
      <c r="K1300" s="335"/>
      <c r="L1300" s="335"/>
      <c r="M1300" s="67"/>
    </row>
    <row r="1301" spans="1:13" ht="43.95" customHeight="1" x14ac:dyDescent="0.25">
      <c r="A1301" s="232">
        <v>358</v>
      </c>
      <c r="B1301" s="211" t="s">
        <v>5640</v>
      </c>
      <c r="C1301" s="527" t="s">
        <v>6362</v>
      </c>
      <c r="D1301" s="528"/>
      <c r="E1301" s="69" t="s">
        <v>5644</v>
      </c>
      <c r="F1301" s="333"/>
      <c r="G1301" s="70">
        <v>578000</v>
      </c>
      <c r="H1301" s="70">
        <v>578000</v>
      </c>
      <c r="I1301" s="53">
        <f t="shared" si="28"/>
        <v>0</v>
      </c>
      <c r="J1301" s="335"/>
      <c r="K1301" s="335"/>
      <c r="L1301" s="335"/>
      <c r="M1301" s="67"/>
    </row>
    <row r="1302" spans="1:13" ht="43.95" customHeight="1" x14ac:dyDescent="0.25">
      <c r="A1302" s="232">
        <v>359</v>
      </c>
      <c r="B1302" s="211" t="s">
        <v>5641</v>
      </c>
      <c r="C1302" s="527" t="s">
        <v>6363</v>
      </c>
      <c r="D1302" s="528"/>
      <c r="E1302" s="69" t="s">
        <v>5645</v>
      </c>
      <c r="F1302" s="333"/>
      <c r="G1302" s="70">
        <v>124670</v>
      </c>
      <c r="H1302" s="70">
        <f>G1302-I1302</f>
        <v>117152.48</v>
      </c>
      <c r="I1302" s="53">
        <v>7517.52</v>
      </c>
      <c r="J1302" s="335"/>
      <c r="K1302" s="335"/>
      <c r="L1302" s="335"/>
      <c r="M1302" s="67"/>
    </row>
    <row r="1303" spans="1:13" ht="30.6" customHeight="1" x14ac:dyDescent="0.25">
      <c r="A1303" s="232">
        <v>360</v>
      </c>
      <c r="B1303" s="463" t="s">
        <v>8212</v>
      </c>
      <c r="C1303" s="518" t="s">
        <v>9210</v>
      </c>
      <c r="D1303" s="350" t="s">
        <v>5549</v>
      </c>
      <c r="E1303" s="333"/>
      <c r="F1303" s="333"/>
      <c r="G1303" s="70">
        <v>960000</v>
      </c>
      <c r="H1303" s="70">
        <v>960000</v>
      </c>
      <c r="I1303" s="53">
        <f t="shared" si="28"/>
        <v>0</v>
      </c>
      <c r="J1303" s="335"/>
      <c r="K1303" s="335"/>
      <c r="L1303" s="335"/>
      <c r="M1303" s="67"/>
    </row>
    <row r="1304" spans="1:13" ht="10.8" x14ac:dyDescent="0.25">
      <c r="A1304" s="452">
        <v>361</v>
      </c>
      <c r="B1304" s="248" t="s">
        <v>5595</v>
      </c>
      <c r="C1304" s="518"/>
      <c r="D1304" s="219" t="s">
        <v>5550</v>
      </c>
      <c r="E1304" s="333"/>
      <c r="F1304" s="333"/>
      <c r="G1304" s="70">
        <v>1377495</v>
      </c>
      <c r="H1304" s="70">
        <f>G1304-I1304</f>
        <v>1198839.48</v>
      </c>
      <c r="I1304" s="53">
        <v>178655.52</v>
      </c>
      <c r="J1304" s="335"/>
      <c r="K1304" s="335"/>
      <c r="L1304" s="335"/>
      <c r="M1304" s="67"/>
    </row>
    <row r="1305" spans="1:13" ht="10.8" x14ac:dyDescent="0.25">
      <c r="A1305" s="232">
        <v>362</v>
      </c>
      <c r="B1305" s="85" t="s">
        <v>5596</v>
      </c>
      <c r="C1305" s="518"/>
      <c r="D1305" s="219" t="s">
        <v>5551</v>
      </c>
      <c r="E1305" s="333"/>
      <c r="F1305" s="333"/>
      <c r="G1305" s="70">
        <v>3381</v>
      </c>
      <c r="H1305" s="70">
        <v>3381</v>
      </c>
      <c r="I1305" s="53">
        <f t="shared" si="28"/>
        <v>0</v>
      </c>
      <c r="J1305" s="335"/>
      <c r="K1305" s="335"/>
      <c r="L1305" s="335"/>
      <c r="M1305" s="67"/>
    </row>
    <row r="1306" spans="1:13" ht="10.8" x14ac:dyDescent="0.25">
      <c r="A1306" s="232">
        <v>363</v>
      </c>
      <c r="B1306" s="85" t="s">
        <v>5597</v>
      </c>
      <c r="C1306" s="518"/>
      <c r="D1306" s="219" t="s">
        <v>5552</v>
      </c>
      <c r="E1306" s="333"/>
      <c r="F1306" s="333"/>
      <c r="G1306" s="70">
        <v>194067.8</v>
      </c>
      <c r="H1306" s="70">
        <v>194067.8</v>
      </c>
      <c r="I1306" s="53">
        <f t="shared" si="28"/>
        <v>0</v>
      </c>
      <c r="J1306" s="335"/>
      <c r="K1306" s="335"/>
      <c r="L1306" s="335"/>
      <c r="M1306" s="67"/>
    </row>
    <row r="1307" spans="1:13" ht="28.5" customHeight="1" x14ac:dyDescent="0.25">
      <c r="A1307" s="232">
        <v>364</v>
      </c>
      <c r="B1307" s="85" t="s">
        <v>5598</v>
      </c>
      <c r="C1307" s="518"/>
      <c r="D1307" s="400" t="s">
        <v>5553</v>
      </c>
      <c r="E1307" s="333"/>
      <c r="F1307" s="333"/>
      <c r="G1307" s="70">
        <v>331568.45</v>
      </c>
      <c r="H1307" s="70">
        <v>331568.45</v>
      </c>
      <c r="I1307" s="53">
        <f t="shared" ref="I1307:I1315" si="35">G1307-H1307</f>
        <v>0</v>
      </c>
      <c r="J1307" s="335"/>
      <c r="K1307" s="335"/>
      <c r="L1307" s="335"/>
      <c r="M1307" s="67"/>
    </row>
    <row r="1308" spans="1:13" ht="30" customHeight="1" x14ac:dyDescent="0.25">
      <c r="A1308" s="232">
        <v>365</v>
      </c>
      <c r="B1308" s="85" t="s">
        <v>5599</v>
      </c>
      <c r="C1308" s="518"/>
      <c r="D1308" s="400" t="s">
        <v>5554</v>
      </c>
      <c r="E1308" s="333"/>
      <c r="F1308" s="333"/>
      <c r="G1308" s="70">
        <v>372975.02</v>
      </c>
      <c r="H1308" s="70">
        <v>372975.02</v>
      </c>
      <c r="I1308" s="53">
        <f t="shared" si="35"/>
        <v>0</v>
      </c>
      <c r="J1308" s="335"/>
      <c r="K1308" s="335"/>
      <c r="L1308" s="335"/>
      <c r="M1308" s="67"/>
    </row>
    <row r="1309" spans="1:13" ht="30.75" customHeight="1" x14ac:dyDescent="0.25">
      <c r="A1309" s="452">
        <v>366</v>
      </c>
      <c r="B1309" s="85" t="s">
        <v>5600</v>
      </c>
      <c r="C1309" s="518"/>
      <c r="D1309" s="400" t="s">
        <v>5555</v>
      </c>
      <c r="E1309" s="333"/>
      <c r="F1309" s="333"/>
      <c r="G1309" s="70">
        <v>161338.23999999999</v>
      </c>
      <c r="H1309" s="70">
        <v>161338.23999999999</v>
      </c>
      <c r="I1309" s="53">
        <f t="shared" si="35"/>
        <v>0</v>
      </c>
      <c r="J1309" s="335"/>
      <c r="K1309" s="335"/>
      <c r="L1309" s="335"/>
      <c r="M1309" s="67"/>
    </row>
    <row r="1310" spans="1:13" ht="20.399999999999999" x14ac:dyDescent="0.25">
      <c r="A1310" s="232">
        <v>367</v>
      </c>
      <c r="B1310" s="463" t="s">
        <v>8213</v>
      </c>
      <c r="C1310" s="518"/>
      <c r="D1310" s="150" t="s">
        <v>5556</v>
      </c>
      <c r="E1310" s="333"/>
      <c r="F1310" s="333"/>
      <c r="G1310" s="70">
        <v>31168</v>
      </c>
      <c r="H1310" s="70">
        <v>31168</v>
      </c>
      <c r="I1310" s="53">
        <f t="shared" si="35"/>
        <v>0</v>
      </c>
      <c r="J1310" s="335"/>
      <c r="K1310" s="335"/>
      <c r="L1310" s="335"/>
      <c r="M1310" s="67"/>
    </row>
    <row r="1311" spans="1:13" ht="10.8" x14ac:dyDescent="0.25">
      <c r="A1311" s="232">
        <v>368</v>
      </c>
      <c r="B1311" s="248" t="s">
        <v>5601</v>
      </c>
      <c r="C1311" s="518"/>
      <c r="D1311" s="150" t="s">
        <v>5557</v>
      </c>
      <c r="E1311" s="333"/>
      <c r="F1311" s="333"/>
      <c r="G1311" s="70">
        <v>6680</v>
      </c>
      <c r="H1311" s="70">
        <v>6680</v>
      </c>
      <c r="I1311" s="53">
        <f t="shared" si="35"/>
        <v>0</v>
      </c>
      <c r="J1311" s="335"/>
      <c r="K1311" s="335"/>
      <c r="L1311" s="335"/>
      <c r="M1311" s="67"/>
    </row>
    <row r="1312" spans="1:13" ht="10.8" x14ac:dyDescent="0.25">
      <c r="A1312" s="232">
        <v>369</v>
      </c>
      <c r="B1312" s="85" t="s">
        <v>5602</v>
      </c>
      <c r="C1312" s="518"/>
      <c r="D1312" s="150" t="s">
        <v>5558</v>
      </c>
      <c r="E1312" s="333"/>
      <c r="F1312" s="333"/>
      <c r="G1312" s="70">
        <v>72033.899999999994</v>
      </c>
      <c r="H1312" s="70">
        <v>72033.899999999994</v>
      </c>
      <c r="I1312" s="53">
        <f t="shared" si="35"/>
        <v>0</v>
      </c>
      <c r="J1312" s="335"/>
      <c r="K1312" s="335"/>
      <c r="L1312" s="335"/>
      <c r="M1312" s="67"/>
    </row>
    <row r="1313" spans="1:13" ht="10.8" x14ac:dyDescent="0.25">
      <c r="A1313" s="232">
        <v>370</v>
      </c>
      <c r="B1313" s="85" t="s">
        <v>5603</v>
      </c>
      <c r="C1313" s="518"/>
      <c r="D1313" s="150" t="s">
        <v>5232</v>
      </c>
      <c r="E1313" s="333"/>
      <c r="F1313" s="333"/>
      <c r="G1313" s="70">
        <v>13644.07</v>
      </c>
      <c r="H1313" s="70">
        <v>13644.07</v>
      </c>
      <c r="I1313" s="53">
        <f t="shared" si="35"/>
        <v>0</v>
      </c>
      <c r="J1313" s="335"/>
      <c r="K1313" s="335"/>
      <c r="L1313" s="335"/>
      <c r="M1313" s="67"/>
    </row>
    <row r="1314" spans="1:13" ht="10.8" x14ac:dyDescent="0.25">
      <c r="A1314" s="452">
        <v>371</v>
      </c>
      <c r="B1314" s="85" t="s">
        <v>5604</v>
      </c>
      <c r="C1314" s="518"/>
      <c r="D1314" s="150" t="s">
        <v>5232</v>
      </c>
      <c r="E1314" s="333"/>
      <c r="F1314" s="333"/>
      <c r="G1314" s="70">
        <v>13644.06</v>
      </c>
      <c r="H1314" s="70">
        <v>13644.06</v>
      </c>
      <c r="I1314" s="53">
        <f t="shared" si="35"/>
        <v>0</v>
      </c>
      <c r="J1314" s="335"/>
      <c r="K1314" s="335"/>
      <c r="L1314" s="335"/>
      <c r="M1314" s="67"/>
    </row>
    <row r="1315" spans="1:13" ht="10.8" x14ac:dyDescent="0.25">
      <c r="A1315" s="232">
        <v>372</v>
      </c>
      <c r="B1315" s="85" t="s">
        <v>5605</v>
      </c>
      <c r="C1315" s="518"/>
      <c r="D1315" s="150" t="s">
        <v>5559</v>
      </c>
      <c r="E1315" s="333"/>
      <c r="F1315" s="333"/>
      <c r="G1315" s="70">
        <v>16640</v>
      </c>
      <c r="H1315" s="70">
        <v>16640</v>
      </c>
      <c r="I1315" s="53">
        <f t="shared" si="35"/>
        <v>0</v>
      </c>
      <c r="J1315" s="335"/>
      <c r="K1315" s="335"/>
      <c r="L1315" s="335"/>
      <c r="M1315" s="67"/>
    </row>
    <row r="1316" spans="1:13" ht="10.8" x14ac:dyDescent="0.25">
      <c r="A1316" s="232">
        <v>373</v>
      </c>
      <c r="B1316" s="85" t="s">
        <v>5606</v>
      </c>
      <c r="C1316" s="518"/>
      <c r="D1316" s="150" t="s">
        <v>5560</v>
      </c>
      <c r="E1316" s="333"/>
      <c r="F1316" s="333"/>
      <c r="G1316" s="70">
        <v>451146.07</v>
      </c>
      <c r="H1316" s="70">
        <f>G1316-I1316</f>
        <v>180458.40000000002</v>
      </c>
      <c r="I1316" s="53">
        <v>270687.67</v>
      </c>
      <c r="J1316" s="335"/>
      <c r="K1316" s="335"/>
      <c r="L1316" s="335"/>
      <c r="M1316" s="67"/>
    </row>
    <row r="1317" spans="1:13" ht="10.8" x14ac:dyDescent="0.25">
      <c r="A1317" s="232">
        <v>374</v>
      </c>
      <c r="B1317" s="85" t="s">
        <v>5607</v>
      </c>
      <c r="C1317" s="518"/>
      <c r="D1317" s="150" t="s">
        <v>5561</v>
      </c>
      <c r="E1317" s="333"/>
      <c r="F1317" s="333"/>
      <c r="G1317" s="70">
        <v>4302</v>
      </c>
      <c r="H1317" s="70">
        <v>4302</v>
      </c>
      <c r="I1317" s="53">
        <f>G1317-H1317</f>
        <v>0</v>
      </c>
      <c r="J1317" s="335"/>
      <c r="K1317" s="335"/>
      <c r="L1317" s="335"/>
      <c r="M1317" s="67"/>
    </row>
    <row r="1318" spans="1:13" ht="10.8" x14ac:dyDescent="0.25">
      <c r="A1318" s="232">
        <v>375</v>
      </c>
      <c r="B1318" s="85" t="s">
        <v>5608</v>
      </c>
      <c r="C1318" s="518"/>
      <c r="D1318" s="150" t="s">
        <v>5562</v>
      </c>
      <c r="E1318" s="333"/>
      <c r="F1318" s="333"/>
      <c r="G1318" s="70">
        <v>12080</v>
      </c>
      <c r="H1318" s="70">
        <v>12080</v>
      </c>
      <c r="I1318" s="53">
        <f>G1318-H1318</f>
        <v>0</v>
      </c>
      <c r="J1318" s="335"/>
      <c r="K1318" s="335"/>
      <c r="L1318" s="335"/>
      <c r="M1318" s="67"/>
    </row>
    <row r="1319" spans="1:13" ht="20.399999999999999" x14ac:dyDescent="0.25">
      <c r="A1319" s="452">
        <v>376</v>
      </c>
      <c r="B1319" s="463" t="s">
        <v>8214</v>
      </c>
      <c r="C1319" s="518"/>
      <c r="D1319" s="150" t="s">
        <v>5563</v>
      </c>
      <c r="E1319" s="333"/>
      <c r="F1319" s="333"/>
      <c r="G1319" s="70">
        <v>36800</v>
      </c>
      <c r="H1319" s="70">
        <v>36800</v>
      </c>
      <c r="I1319" s="53">
        <f>G1319-H1319</f>
        <v>0</v>
      </c>
      <c r="J1319" s="335"/>
      <c r="K1319" s="335"/>
      <c r="L1319" s="335"/>
      <c r="M1319" s="67"/>
    </row>
    <row r="1320" spans="1:13" ht="10.8" x14ac:dyDescent="0.25">
      <c r="A1320" s="232">
        <v>377</v>
      </c>
      <c r="B1320" s="248" t="s">
        <v>5609</v>
      </c>
      <c r="C1320" s="518"/>
      <c r="D1320" s="150" t="s">
        <v>5102</v>
      </c>
      <c r="E1320" s="333"/>
      <c r="F1320" s="333"/>
      <c r="G1320" s="70">
        <v>337461.02</v>
      </c>
      <c r="H1320" s="70">
        <f>G1320-I1320</f>
        <v>216939.06</v>
      </c>
      <c r="I1320" s="53">
        <v>120521.96</v>
      </c>
      <c r="J1320" s="335"/>
      <c r="K1320" s="335"/>
      <c r="L1320" s="335"/>
      <c r="M1320" s="67"/>
    </row>
    <row r="1321" spans="1:13" ht="10.8" x14ac:dyDescent="0.25">
      <c r="A1321" s="232">
        <v>378</v>
      </c>
      <c r="B1321" s="85" t="s">
        <v>5610</v>
      </c>
      <c r="C1321" s="517" t="s">
        <v>9210</v>
      </c>
      <c r="D1321" s="150" t="s">
        <v>5564</v>
      </c>
      <c r="E1321" s="333"/>
      <c r="F1321" s="333"/>
      <c r="G1321" s="70">
        <v>339097.61</v>
      </c>
      <c r="H1321" s="70">
        <f>G1321-I1321</f>
        <v>185696.47999999998</v>
      </c>
      <c r="I1321" s="53">
        <v>153401.13</v>
      </c>
      <c r="J1321" s="335"/>
      <c r="K1321" s="335"/>
      <c r="L1321" s="335"/>
      <c r="M1321" s="67"/>
    </row>
    <row r="1322" spans="1:13" ht="10.8" x14ac:dyDescent="0.25">
      <c r="A1322" s="232">
        <v>379</v>
      </c>
      <c r="B1322" s="85" t="s">
        <v>5611</v>
      </c>
      <c r="C1322" s="515"/>
      <c r="D1322" s="150" t="s">
        <v>5103</v>
      </c>
      <c r="E1322" s="333"/>
      <c r="F1322" s="333"/>
      <c r="G1322" s="70">
        <v>28053</v>
      </c>
      <c r="H1322" s="70">
        <v>28053</v>
      </c>
      <c r="I1322" s="53">
        <f>G1322-H1322</f>
        <v>0</v>
      </c>
      <c r="J1322" s="335"/>
      <c r="K1322" s="335"/>
      <c r="L1322" s="335"/>
      <c r="M1322" s="67"/>
    </row>
    <row r="1323" spans="1:13" ht="10.8" x14ac:dyDescent="0.25">
      <c r="A1323" s="232">
        <v>380</v>
      </c>
      <c r="B1323" s="85" t="s">
        <v>5612</v>
      </c>
      <c r="C1323" s="515"/>
      <c r="D1323" s="150" t="s">
        <v>5565</v>
      </c>
      <c r="E1323" s="333"/>
      <c r="F1323" s="333"/>
      <c r="G1323" s="70">
        <v>13500</v>
      </c>
      <c r="H1323" s="70">
        <f>G1323-I1323</f>
        <v>10146.99</v>
      </c>
      <c r="I1323" s="53">
        <v>3353.01</v>
      </c>
      <c r="J1323" s="335"/>
      <c r="K1323" s="335"/>
      <c r="L1323" s="335"/>
      <c r="M1323" s="67"/>
    </row>
    <row r="1324" spans="1:13" ht="10.8" x14ac:dyDescent="0.25">
      <c r="A1324" s="452">
        <v>381</v>
      </c>
      <c r="B1324" s="85" t="s">
        <v>5613</v>
      </c>
      <c r="C1324" s="515"/>
      <c r="D1324" s="150" t="s">
        <v>5566</v>
      </c>
      <c r="E1324" s="333"/>
      <c r="F1324" s="333"/>
      <c r="G1324" s="70">
        <v>10000</v>
      </c>
      <c r="H1324" s="70">
        <v>10000</v>
      </c>
      <c r="I1324" s="53">
        <f t="shared" ref="I1324:I1334" si="36">G1324-H1324</f>
        <v>0</v>
      </c>
      <c r="J1324" s="335"/>
      <c r="K1324" s="335"/>
      <c r="L1324" s="335"/>
      <c r="M1324" s="67"/>
    </row>
    <row r="1325" spans="1:13" ht="10.8" x14ac:dyDescent="0.25">
      <c r="A1325" s="232">
        <v>382</v>
      </c>
      <c r="B1325" s="85" t="s">
        <v>5614</v>
      </c>
      <c r="C1325" s="515"/>
      <c r="D1325" s="150" t="s">
        <v>5567</v>
      </c>
      <c r="E1325" s="333"/>
      <c r="F1325" s="333"/>
      <c r="G1325" s="70">
        <v>116662</v>
      </c>
      <c r="H1325" s="70">
        <v>116662</v>
      </c>
      <c r="I1325" s="53">
        <f t="shared" si="36"/>
        <v>0</v>
      </c>
      <c r="J1325" s="335"/>
      <c r="K1325" s="335"/>
      <c r="L1325" s="335"/>
      <c r="M1325" s="67"/>
    </row>
    <row r="1326" spans="1:13" ht="10.8" x14ac:dyDescent="0.25">
      <c r="A1326" s="232">
        <v>383</v>
      </c>
      <c r="B1326" s="85" t="s">
        <v>5615</v>
      </c>
      <c r="C1326" s="515"/>
      <c r="D1326" s="150" t="s">
        <v>5568</v>
      </c>
      <c r="E1326" s="333"/>
      <c r="F1326" s="333"/>
      <c r="G1326" s="70">
        <v>8000</v>
      </c>
      <c r="H1326" s="70">
        <v>8000</v>
      </c>
      <c r="I1326" s="53">
        <f t="shared" si="36"/>
        <v>0</v>
      </c>
      <c r="J1326" s="335"/>
      <c r="K1326" s="335"/>
      <c r="L1326" s="335"/>
      <c r="M1326" s="67"/>
    </row>
    <row r="1327" spans="1:13" ht="30.6" x14ac:dyDescent="0.25">
      <c r="A1327" s="232">
        <v>384</v>
      </c>
      <c r="B1327" s="463" t="s">
        <v>8215</v>
      </c>
      <c r="C1327" s="515"/>
      <c r="D1327" s="150" t="s">
        <v>5569</v>
      </c>
      <c r="E1327" s="333"/>
      <c r="F1327" s="333"/>
      <c r="G1327" s="70">
        <v>12000</v>
      </c>
      <c r="H1327" s="70">
        <v>12000</v>
      </c>
      <c r="I1327" s="53">
        <f t="shared" si="36"/>
        <v>0</v>
      </c>
      <c r="J1327" s="335"/>
      <c r="K1327" s="335"/>
      <c r="L1327" s="335"/>
      <c r="M1327" s="67"/>
    </row>
    <row r="1328" spans="1:13" ht="10.8" x14ac:dyDescent="0.25">
      <c r="A1328" s="232">
        <v>385</v>
      </c>
      <c r="B1328" s="248" t="s">
        <v>5616</v>
      </c>
      <c r="C1328" s="515"/>
      <c r="D1328" s="150" t="s">
        <v>5570</v>
      </c>
      <c r="E1328" s="333"/>
      <c r="F1328" s="333"/>
      <c r="G1328" s="70">
        <v>101694.9</v>
      </c>
      <c r="H1328" s="70">
        <v>101694.9</v>
      </c>
      <c r="I1328" s="53">
        <f t="shared" si="36"/>
        <v>0</v>
      </c>
      <c r="J1328" s="335"/>
      <c r="K1328" s="335"/>
      <c r="L1328" s="335"/>
      <c r="M1328" s="67"/>
    </row>
    <row r="1329" spans="1:13" ht="30.6" x14ac:dyDescent="0.25">
      <c r="A1329" s="452">
        <v>386</v>
      </c>
      <c r="B1329" s="463" t="s">
        <v>8216</v>
      </c>
      <c r="C1329" s="515"/>
      <c r="D1329" s="150" t="s">
        <v>5571</v>
      </c>
      <c r="E1329" s="333"/>
      <c r="F1329" s="333"/>
      <c r="G1329" s="70">
        <v>24000</v>
      </c>
      <c r="H1329" s="70">
        <v>24000</v>
      </c>
      <c r="I1329" s="53">
        <f t="shared" si="36"/>
        <v>0</v>
      </c>
      <c r="J1329" s="335"/>
      <c r="K1329" s="335"/>
      <c r="L1329" s="335"/>
      <c r="M1329" s="67"/>
    </row>
    <row r="1330" spans="1:13" ht="10.8" x14ac:dyDescent="0.25">
      <c r="A1330" s="232">
        <v>387</v>
      </c>
      <c r="B1330" s="248" t="s">
        <v>5617</v>
      </c>
      <c r="C1330" s="515"/>
      <c r="D1330" s="150" t="s">
        <v>5572</v>
      </c>
      <c r="E1330" s="333"/>
      <c r="F1330" s="333"/>
      <c r="G1330" s="70">
        <v>12000</v>
      </c>
      <c r="H1330" s="70">
        <v>12000</v>
      </c>
      <c r="I1330" s="53">
        <f t="shared" si="36"/>
        <v>0</v>
      </c>
      <c r="J1330" s="335"/>
      <c r="K1330" s="335"/>
      <c r="L1330" s="335"/>
      <c r="M1330" s="67"/>
    </row>
    <row r="1331" spans="1:13" ht="10.8" x14ac:dyDescent="0.25">
      <c r="A1331" s="232">
        <v>388</v>
      </c>
      <c r="B1331" s="85" t="s">
        <v>5618</v>
      </c>
      <c r="C1331" s="515"/>
      <c r="D1331" s="150" t="s">
        <v>5573</v>
      </c>
      <c r="E1331" s="333"/>
      <c r="F1331" s="333"/>
      <c r="G1331" s="70">
        <v>5150</v>
      </c>
      <c r="H1331" s="70">
        <v>5150</v>
      </c>
      <c r="I1331" s="53">
        <f t="shared" si="36"/>
        <v>0</v>
      </c>
      <c r="J1331" s="335"/>
      <c r="K1331" s="335"/>
      <c r="L1331" s="335"/>
      <c r="M1331" s="67"/>
    </row>
    <row r="1332" spans="1:13" ht="10.8" x14ac:dyDescent="0.25">
      <c r="A1332" s="232">
        <v>389</v>
      </c>
      <c r="B1332" s="85" t="s">
        <v>5619</v>
      </c>
      <c r="C1332" s="515"/>
      <c r="D1332" s="150" t="s">
        <v>5574</v>
      </c>
      <c r="E1332" s="333"/>
      <c r="F1332" s="333"/>
      <c r="G1332" s="70">
        <v>3860</v>
      </c>
      <c r="H1332" s="70">
        <v>3860</v>
      </c>
      <c r="I1332" s="53">
        <f t="shared" si="36"/>
        <v>0</v>
      </c>
      <c r="J1332" s="335"/>
      <c r="K1332" s="335"/>
      <c r="L1332" s="335"/>
      <c r="M1332" s="67"/>
    </row>
    <row r="1333" spans="1:13" ht="20.399999999999999" x14ac:dyDescent="0.25">
      <c r="A1333" s="232">
        <v>390</v>
      </c>
      <c r="B1333" s="463" t="s">
        <v>8217</v>
      </c>
      <c r="C1333" s="515"/>
      <c r="D1333" s="150" t="s">
        <v>5575</v>
      </c>
      <c r="E1333" s="333"/>
      <c r="F1333" s="333"/>
      <c r="G1333" s="70">
        <v>209234</v>
      </c>
      <c r="H1333" s="70">
        <v>209234</v>
      </c>
      <c r="I1333" s="53">
        <f t="shared" si="36"/>
        <v>0</v>
      </c>
      <c r="J1333" s="335"/>
      <c r="K1333" s="335"/>
      <c r="L1333" s="335"/>
      <c r="M1333" s="67"/>
    </row>
    <row r="1334" spans="1:13" ht="10.8" x14ac:dyDescent="0.25">
      <c r="A1334" s="452">
        <v>391</v>
      </c>
      <c r="B1334" s="248" t="s">
        <v>5620</v>
      </c>
      <c r="C1334" s="515"/>
      <c r="D1334" s="150" t="s">
        <v>5576</v>
      </c>
      <c r="E1334" s="333"/>
      <c r="F1334" s="333"/>
      <c r="G1334" s="70">
        <v>255643.85</v>
      </c>
      <c r="H1334" s="70">
        <v>255643.85</v>
      </c>
      <c r="I1334" s="53">
        <f t="shared" si="36"/>
        <v>0</v>
      </c>
      <c r="J1334" s="335"/>
      <c r="K1334" s="335"/>
      <c r="L1334" s="335"/>
      <c r="M1334" s="67"/>
    </row>
    <row r="1335" spans="1:13" ht="10.8" x14ac:dyDescent="0.25">
      <c r="A1335" s="232">
        <v>392</v>
      </c>
      <c r="B1335" s="85" t="s">
        <v>5621</v>
      </c>
      <c r="C1335" s="515"/>
      <c r="D1335" s="150" t="s">
        <v>5577</v>
      </c>
      <c r="E1335" s="333"/>
      <c r="F1335" s="333"/>
      <c r="G1335" s="70">
        <v>289382</v>
      </c>
      <c r="H1335" s="70">
        <f>G1335-I1335</f>
        <v>281114.03999999998</v>
      </c>
      <c r="I1335" s="53">
        <v>8267.9599999999991</v>
      </c>
      <c r="J1335" s="335"/>
      <c r="K1335" s="335"/>
      <c r="L1335" s="335"/>
      <c r="M1335" s="67"/>
    </row>
    <row r="1336" spans="1:13" ht="10.8" x14ac:dyDescent="0.25">
      <c r="A1336" s="232">
        <v>393</v>
      </c>
      <c r="B1336" s="85" t="s">
        <v>5622</v>
      </c>
      <c r="C1336" s="515"/>
      <c r="D1336" s="150" t="s">
        <v>5578</v>
      </c>
      <c r="E1336" s="333"/>
      <c r="F1336" s="333"/>
      <c r="G1336" s="70">
        <v>143945.26</v>
      </c>
      <c r="H1336" s="70">
        <f>G1336-I1336</f>
        <v>69150.27</v>
      </c>
      <c r="I1336" s="53">
        <v>74794.990000000005</v>
      </c>
      <c r="J1336" s="335"/>
      <c r="K1336" s="335"/>
      <c r="L1336" s="335"/>
      <c r="M1336" s="67"/>
    </row>
    <row r="1337" spans="1:13" ht="10.8" x14ac:dyDescent="0.25">
      <c r="A1337" s="232">
        <v>394</v>
      </c>
      <c r="B1337" s="85" t="s">
        <v>5623</v>
      </c>
      <c r="C1337" s="515"/>
      <c r="D1337" s="150" t="s">
        <v>5579</v>
      </c>
      <c r="E1337" s="333"/>
      <c r="F1337" s="333"/>
      <c r="G1337" s="70">
        <v>504289.58</v>
      </c>
      <c r="H1337" s="70">
        <v>504289.58</v>
      </c>
      <c r="I1337" s="53">
        <f t="shared" ref="I1337:I1347" si="37">G1337-H1337</f>
        <v>0</v>
      </c>
      <c r="J1337" s="335"/>
      <c r="K1337" s="335"/>
      <c r="L1337" s="335"/>
      <c r="M1337" s="67"/>
    </row>
    <row r="1338" spans="1:13" ht="10.8" x14ac:dyDescent="0.25">
      <c r="A1338" s="232">
        <v>395</v>
      </c>
      <c r="B1338" s="85" t="s">
        <v>5624</v>
      </c>
      <c r="C1338" s="515"/>
      <c r="D1338" s="150" t="s">
        <v>5580</v>
      </c>
      <c r="E1338" s="333"/>
      <c r="F1338" s="333"/>
      <c r="G1338" s="70">
        <v>220175</v>
      </c>
      <c r="H1338" s="70">
        <v>220175</v>
      </c>
      <c r="I1338" s="53">
        <f t="shared" si="37"/>
        <v>0</v>
      </c>
      <c r="J1338" s="335"/>
      <c r="K1338" s="335"/>
      <c r="L1338" s="335"/>
      <c r="M1338" s="67"/>
    </row>
    <row r="1339" spans="1:13" ht="10.8" x14ac:dyDescent="0.25">
      <c r="A1339" s="452">
        <v>396</v>
      </c>
      <c r="B1339" s="85" t="s">
        <v>5625</v>
      </c>
      <c r="C1339" s="515"/>
      <c r="D1339" s="150" t="s">
        <v>5581</v>
      </c>
      <c r="E1339" s="333"/>
      <c r="F1339" s="333"/>
      <c r="G1339" s="70">
        <v>239320</v>
      </c>
      <c r="H1339" s="70">
        <v>239320</v>
      </c>
      <c r="I1339" s="53">
        <f t="shared" si="37"/>
        <v>0</v>
      </c>
      <c r="J1339" s="335"/>
      <c r="K1339" s="335"/>
      <c r="L1339" s="335"/>
      <c r="M1339" s="67"/>
    </row>
    <row r="1340" spans="1:13" ht="40.799999999999997" x14ac:dyDescent="0.25">
      <c r="A1340" s="232">
        <v>397</v>
      </c>
      <c r="B1340" s="463" t="s">
        <v>8218</v>
      </c>
      <c r="C1340" s="515"/>
      <c r="D1340" s="150" t="s">
        <v>5582</v>
      </c>
      <c r="E1340" s="333"/>
      <c r="F1340" s="333"/>
      <c r="G1340" s="70">
        <v>93229.25</v>
      </c>
      <c r="H1340" s="70">
        <v>93229.25</v>
      </c>
      <c r="I1340" s="53">
        <f t="shared" si="37"/>
        <v>0</v>
      </c>
      <c r="J1340" s="335"/>
      <c r="K1340" s="335"/>
      <c r="L1340" s="335"/>
      <c r="M1340" s="67"/>
    </row>
    <row r="1341" spans="1:13" ht="20.399999999999999" x14ac:dyDescent="0.25">
      <c r="A1341" s="232">
        <v>398</v>
      </c>
      <c r="B1341" s="463" t="s">
        <v>8219</v>
      </c>
      <c r="C1341" s="515"/>
      <c r="D1341" s="150" t="s">
        <v>5583</v>
      </c>
      <c r="E1341" s="333"/>
      <c r="F1341" s="333"/>
      <c r="G1341" s="70">
        <v>40908.33</v>
      </c>
      <c r="H1341" s="70">
        <v>40908.33</v>
      </c>
      <c r="I1341" s="53">
        <f t="shared" si="37"/>
        <v>0</v>
      </c>
      <c r="J1341" s="335"/>
      <c r="K1341" s="335"/>
      <c r="L1341" s="335"/>
      <c r="M1341" s="67"/>
    </row>
    <row r="1342" spans="1:13" ht="10.8" x14ac:dyDescent="0.25">
      <c r="A1342" s="232">
        <v>399</v>
      </c>
      <c r="B1342" s="248" t="s">
        <v>5626</v>
      </c>
      <c r="C1342" s="515"/>
      <c r="D1342" s="150" t="s">
        <v>5584</v>
      </c>
      <c r="E1342" s="333"/>
      <c r="F1342" s="333"/>
      <c r="G1342" s="70">
        <v>40000.370000000003</v>
      </c>
      <c r="H1342" s="70">
        <v>40000.370000000003</v>
      </c>
      <c r="I1342" s="53">
        <f t="shared" si="37"/>
        <v>0</v>
      </c>
      <c r="J1342" s="335"/>
      <c r="K1342" s="335"/>
      <c r="L1342" s="335"/>
      <c r="M1342" s="67"/>
    </row>
    <row r="1343" spans="1:13" ht="10.8" x14ac:dyDescent="0.25">
      <c r="A1343" s="232">
        <v>400</v>
      </c>
      <c r="B1343" s="85" t="s">
        <v>5627</v>
      </c>
      <c r="C1343" s="515"/>
      <c r="D1343" s="150" t="s">
        <v>5585</v>
      </c>
      <c r="E1343" s="333"/>
      <c r="F1343" s="333"/>
      <c r="G1343" s="70">
        <v>40000.370000000003</v>
      </c>
      <c r="H1343" s="70">
        <v>40000.370000000003</v>
      </c>
      <c r="I1343" s="53">
        <f t="shared" si="37"/>
        <v>0</v>
      </c>
      <c r="J1343" s="335"/>
      <c r="K1343" s="335"/>
      <c r="L1343" s="335"/>
      <c r="M1343" s="67"/>
    </row>
    <row r="1344" spans="1:13" ht="10.8" x14ac:dyDescent="0.25">
      <c r="A1344" s="452">
        <v>401</v>
      </c>
      <c r="B1344" s="85" t="s">
        <v>5628</v>
      </c>
      <c r="C1344" s="515"/>
      <c r="D1344" s="150" t="s">
        <v>5586</v>
      </c>
      <c r="E1344" s="333"/>
      <c r="F1344" s="333"/>
      <c r="G1344" s="70">
        <v>103935.63</v>
      </c>
      <c r="H1344" s="70">
        <v>103935.63</v>
      </c>
      <c r="I1344" s="53">
        <f t="shared" si="37"/>
        <v>0</v>
      </c>
      <c r="J1344" s="335"/>
      <c r="K1344" s="335"/>
      <c r="L1344" s="335"/>
      <c r="M1344" s="67"/>
    </row>
    <row r="1345" spans="1:13" ht="21.6" customHeight="1" x14ac:dyDescent="0.25">
      <c r="A1345" s="232">
        <v>402</v>
      </c>
      <c r="B1345" s="85" t="s">
        <v>5629</v>
      </c>
      <c r="C1345" s="515"/>
      <c r="D1345" s="84" t="s">
        <v>5587</v>
      </c>
      <c r="E1345" s="333"/>
      <c r="F1345" s="333"/>
      <c r="G1345" s="70">
        <v>24408.02</v>
      </c>
      <c r="H1345" s="70">
        <v>24408.02</v>
      </c>
      <c r="I1345" s="53">
        <f t="shared" si="37"/>
        <v>0</v>
      </c>
      <c r="J1345" s="335"/>
      <c r="K1345" s="335"/>
      <c r="L1345" s="335"/>
      <c r="M1345" s="67"/>
    </row>
    <row r="1346" spans="1:13" ht="21.6" customHeight="1" x14ac:dyDescent="0.25">
      <c r="A1346" s="232">
        <v>403</v>
      </c>
      <c r="B1346" s="85" t="s">
        <v>5630</v>
      </c>
      <c r="C1346" s="515"/>
      <c r="D1346" s="400" t="s">
        <v>5588</v>
      </c>
      <c r="E1346" s="333"/>
      <c r="F1346" s="333"/>
      <c r="G1346" s="70">
        <v>32486.74</v>
      </c>
      <c r="H1346" s="70">
        <v>32486.74</v>
      </c>
      <c r="I1346" s="53">
        <f t="shared" si="37"/>
        <v>0</v>
      </c>
      <c r="J1346" s="335"/>
      <c r="K1346" s="335"/>
      <c r="L1346" s="335"/>
      <c r="M1346" s="67"/>
    </row>
    <row r="1347" spans="1:13" ht="10.8" x14ac:dyDescent="0.25">
      <c r="A1347" s="232">
        <v>404</v>
      </c>
      <c r="B1347" s="85" t="s">
        <v>5631</v>
      </c>
      <c r="C1347" s="515"/>
      <c r="D1347" s="400" t="s">
        <v>5589</v>
      </c>
      <c r="E1347" s="333"/>
      <c r="F1347" s="333"/>
      <c r="G1347" s="70">
        <v>82609.41</v>
      </c>
      <c r="H1347" s="70">
        <v>82609.41</v>
      </c>
      <c r="I1347" s="53">
        <f t="shared" si="37"/>
        <v>0</v>
      </c>
      <c r="J1347" s="335"/>
      <c r="K1347" s="335"/>
      <c r="L1347" s="335"/>
      <c r="M1347" s="67"/>
    </row>
    <row r="1348" spans="1:13" ht="19.95" customHeight="1" x14ac:dyDescent="0.25">
      <c r="A1348" s="232">
        <v>405</v>
      </c>
      <c r="B1348" s="85" t="s">
        <v>5632</v>
      </c>
      <c r="C1348" s="515"/>
      <c r="D1348" s="400" t="s">
        <v>5590</v>
      </c>
      <c r="E1348" s="333"/>
      <c r="F1348" s="333"/>
      <c r="G1348" s="70">
        <v>64935.59</v>
      </c>
      <c r="H1348" s="70">
        <f>G1348-I1348</f>
        <v>53476.079999999994</v>
      </c>
      <c r="I1348" s="53">
        <v>11459.51</v>
      </c>
      <c r="J1348" s="335"/>
      <c r="K1348" s="335"/>
      <c r="L1348" s="335"/>
      <c r="M1348" s="67"/>
    </row>
    <row r="1349" spans="1:13" ht="20.399999999999999" x14ac:dyDescent="0.25">
      <c r="A1349" s="452">
        <v>406</v>
      </c>
      <c r="B1349" s="453" t="s">
        <v>5633</v>
      </c>
      <c r="C1349" s="515"/>
      <c r="D1349" s="150" t="s">
        <v>5591</v>
      </c>
      <c r="E1349" s="333"/>
      <c r="F1349" s="333"/>
      <c r="G1349" s="70">
        <v>0</v>
      </c>
      <c r="H1349" s="70">
        <v>0</v>
      </c>
      <c r="I1349" s="53">
        <f t="shared" ref="I1349:I1361" si="38">G1349-H1349</f>
        <v>0</v>
      </c>
      <c r="J1349" s="335"/>
      <c r="K1349" s="335"/>
      <c r="L1349" s="335"/>
      <c r="M1349" s="67"/>
    </row>
    <row r="1350" spans="1:13" ht="10.8" x14ac:dyDescent="0.25">
      <c r="A1350" s="232">
        <v>407</v>
      </c>
      <c r="B1350" s="85" t="s">
        <v>5634</v>
      </c>
      <c r="C1350" s="515"/>
      <c r="D1350" s="150" t="s">
        <v>5592</v>
      </c>
      <c r="E1350" s="333"/>
      <c r="F1350" s="333"/>
      <c r="G1350" s="70">
        <v>0</v>
      </c>
      <c r="H1350" s="70">
        <v>0</v>
      </c>
      <c r="I1350" s="53">
        <f t="shared" si="38"/>
        <v>0</v>
      </c>
      <c r="J1350" s="335"/>
      <c r="K1350" s="335"/>
      <c r="L1350" s="335"/>
      <c r="M1350" s="67"/>
    </row>
    <row r="1351" spans="1:13" ht="10.8" x14ac:dyDescent="0.25">
      <c r="A1351" s="232">
        <v>408</v>
      </c>
      <c r="B1351" s="85" t="s">
        <v>5635</v>
      </c>
      <c r="C1351" s="515"/>
      <c r="D1351" s="219" t="s">
        <v>5593</v>
      </c>
      <c r="E1351" s="333"/>
      <c r="F1351" s="333"/>
      <c r="G1351" s="70">
        <v>0</v>
      </c>
      <c r="H1351" s="70">
        <v>0</v>
      </c>
      <c r="I1351" s="53">
        <f t="shared" si="38"/>
        <v>0</v>
      </c>
      <c r="J1351" s="335"/>
      <c r="K1351" s="335"/>
      <c r="L1351" s="335"/>
      <c r="M1351" s="67"/>
    </row>
    <row r="1352" spans="1:13" ht="10.8" x14ac:dyDescent="0.25">
      <c r="A1352" s="232">
        <v>409</v>
      </c>
      <c r="B1352" s="85" t="s">
        <v>5636</v>
      </c>
      <c r="C1352" s="515"/>
      <c r="D1352" s="219" t="s">
        <v>5594</v>
      </c>
      <c r="E1352" s="333"/>
      <c r="F1352" s="333"/>
      <c r="G1352" s="70">
        <v>0</v>
      </c>
      <c r="H1352" s="70">
        <v>0</v>
      </c>
      <c r="I1352" s="53">
        <f t="shared" si="38"/>
        <v>0</v>
      </c>
      <c r="J1352" s="335"/>
      <c r="K1352" s="335"/>
      <c r="L1352" s="335"/>
      <c r="M1352" s="67"/>
    </row>
    <row r="1353" spans="1:13" ht="10.8" x14ac:dyDescent="0.25">
      <c r="A1353" s="232">
        <v>410</v>
      </c>
      <c r="B1353" s="85" t="s">
        <v>5637</v>
      </c>
      <c r="C1353" s="516"/>
      <c r="D1353" s="219" t="s">
        <v>5123</v>
      </c>
      <c r="E1353" s="333"/>
      <c r="F1353" s="333"/>
      <c r="G1353" s="70">
        <v>0</v>
      </c>
      <c r="H1353" s="70">
        <v>0</v>
      </c>
      <c r="I1353" s="53">
        <f t="shared" si="38"/>
        <v>0</v>
      </c>
      <c r="J1353" s="335"/>
      <c r="K1353" s="335"/>
      <c r="L1353" s="335"/>
      <c r="M1353" s="67"/>
    </row>
    <row r="1354" spans="1:13" s="351" customFormat="1" ht="43.2" customHeight="1" x14ac:dyDescent="0.25">
      <c r="A1354" s="452">
        <v>411</v>
      </c>
      <c r="B1354" s="211" t="s">
        <v>5648</v>
      </c>
      <c r="C1354" s="527" t="s">
        <v>6364</v>
      </c>
      <c r="D1354" s="528"/>
      <c r="E1354" s="69" t="s">
        <v>5651</v>
      </c>
      <c r="F1354" s="333"/>
      <c r="G1354" s="70">
        <v>76147</v>
      </c>
      <c r="H1354" s="70">
        <v>76147</v>
      </c>
      <c r="I1354" s="53">
        <f t="shared" si="38"/>
        <v>0</v>
      </c>
      <c r="J1354" s="333"/>
      <c r="K1354" s="333"/>
      <c r="L1354" s="333"/>
      <c r="M1354" s="320"/>
    </row>
    <row r="1355" spans="1:13" s="351" customFormat="1" ht="24.6" customHeight="1" x14ac:dyDescent="0.25">
      <c r="A1355" s="232">
        <v>412</v>
      </c>
      <c r="B1355" s="85" t="s">
        <v>5650</v>
      </c>
      <c r="C1355" s="592" t="s">
        <v>5647</v>
      </c>
      <c r="D1355" s="593"/>
      <c r="E1355" s="69" t="s">
        <v>5652</v>
      </c>
      <c r="F1355" s="333"/>
      <c r="G1355" s="352">
        <v>1352466.3</v>
      </c>
      <c r="H1355" s="352">
        <v>1352466.3</v>
      </c>
      <c r="I1355" s="53">
        <f t="shared" si="38"/>
        <v>0</v>
      </c>
      <c r="J1355" s="333"/>
      <c r="K1355" s="333"/>
      <c r="L1355" s="333"/>
      <c r="M1355" s="320"/>
    </row>
    <row r="1356" spans="1:13" s="351" customFormat="1" ht="43.2" customHeight="1" x14ac:dyDescent="0.25">
      <c r="A1356" s="232">
        <v>413</v>
      </c>
      <c r="B1356" s="250" t="s">
        <v>5653</v>
      </c>
      <c r="C1356" s="527" t="s">
        <v>6365</v>
      </c>
      <c r="D1356" s="528"/>
      <c r="E1356" s="353" t="s">
        <v>5655</v>
      </c>
      <c r="F1356" s="333"/>
      <c r="G1356" s="70">
        <v>170574.34</v>
      </c>
      <c r="H1356" s="70">
        <v>170574.34</v>
      </c>
      <c r="I1356" s="53">
        <f t="shared" si="38"/>
        <v>0</v>
      </c>
      <c r="J1356" s="333"/>
      <c r="K1356" s="333"/>
      <c r="L1356" s="333"/>
      <c r="M1356" s="320"/>
    </row>
    <row r="1357" spans="1:13" s="351" customFormat="1" ht="42.6" customHeight="1" x14ac:dyDescent="0.25">
      <c r="A1357" s="232">
        <v>414</v>
      </c>
      <c r="B1357" s="211" t="s">
        <v>5654</v>
      </c>
      <c r="C1357" s="529" t="s">
        <v>6366</v>
      </c>
      <c r="D1357" s="530"/>
      <c r="E1357" s="85" t="s">
        <v>5656</v>
      </c>
      <c r="F1357" s="333"/>
      <c r="G1357" s="70">
        <v>9364</v>
      </c>
      <c r="H1357" s="70">
        <v>9364</v>
      </c>
      <c r="I1357" s="53">
        <f t="shared" si="38"/>
        <v>0</v>
      </c>
      <c r="J1357" s="333"/>
      <c r="K1357" s="333"/>
      <c r="L1357" s="333"/>
      <c r="M1357" s="320"/>
    </row>
    <row r="1358" spans="1:13" s="351" customFormat="1" ht="10.8" customHeight="1" x14ac:dyDescent="0.25">
      <c r="A1358" s="232">
        <v>415</v>
      </c>
      <c r="B1358" s="249" t="s">
        <v>5649</v>
      </c>
      <c r="C1358" s="519" t="s">
        <v>9209</v>
      </c>
      <c r="D1358" s="212" t="s">
        <v>5646</v>
      </c>
      <c r="E1358" s="213"/>
      <c r="F1358" s="333"/>
      <c r="G1358" s="70"/>
      <c r="H1358" s="70"/>
      <c r="I1358" s="53">
        <f t="shared" si="38"/>
        <v>0</v>
      </c>
      <c r="J1358" s="333"/>
      <c r="K1358" s="333"/>
      <c r="L1358" s="333"/>
      <c r="M1358" s="320"/>
    </row>
    <row r="1359" spans="1:13" s="351" customFormat="1" ht="10.8" x14ac:dyDescent="0.25">
      <c r="A1359" s="452">
        <v>416</v>
      </c>
      <c r="B1359" s="85" t="s">
        <v>5695</v>
      </c>
      <c r="C1359" s="519"/>
      <c r="D1359" s="150" t="s">
        <v>5657</v>
      </c>
      <c r="E1359" s="333"/>
      <c r="F1359" s="333"/>
      <c r="G1359" s="70">
        <v>32203.39</v>
      </c>
      <c r="H1359" s="70">
        <v>32203.39</v>
      </c>
      <c r="I1359" s="53">
        <f t="shared" si="38"/>
        <v>0</v>
      </c>
      <c r="J1359" s="333"/>
      <c r="K1359" s="333"/>
      <c r="L1359" s="333"/>
      <c r="M1359" s="320"/>
    </row>
    <row r="1360" spans="1:13" s="351" customFormat="1" ht="10.8" x14ac:dyDescent="0.25">
      <c r="A1360" s="232">
        <v>417</v>
      </c>
      <c r="B1360" s="85" t="s">
        <v>5696</v>
      </c>
      <c r="C1360" s="519"/>
      <c r="D1360" s="150" t="s">
        <v>5657</v>
      </c>
      <c r="E1360" s="333"/>
      <c r="F1360" s="333"/>
      <c r="G1360" s="70">
        <v>32203.39</v>
      </c>
      <c r="H1360" s="70">
        <v>32203.39</v>
      </c>
      <c r="I1360" s="53">
        <f t="shared" si="38"/>
        <v>0</v>
      </c>
      <c r="J1360" s="333"/>
      <c r="K1360" s="333"/>
      <c r="L1360" s="333"/>
      <c r="M1360" s="320"/>
    </row>
    <row r="1361" spans="1:13" s="351" customFormat="1" ht="10.8" x14ac:dyDescent="0.25">
      <c r="A1361" s="232">
        <v>418</v>
      </c>
      <c r="B1361" s="85" t="s">
        <v>5697</v>
      </c>
      <c r="C1361" s="519"/>
      <c r="D1361" s="150" t="s">
        <v>5658</v>
      </c>
      <c r="E1361" s="333"/>
      <c r="F1361" s="333"/>
      <c r="G1361" s="70">
        <v>16949.150000000001</v>
      </c>
      <c r="H1361" s="70">
        <v>16949.150000000001</v>
      </c>
      <c r="I1361" s="53">
        <f t="shared" si="38"/>
        <v>0</v>
      </c>
      <c r="J1361" s="333"/>
      <c r="K1361" s="333"/>
      <c r="L1361" s="333"/>
      <c r="M1361" s="320"/>
    </row>
    <row r="1362" spans="1:13" s="351" customFormat="1" ht="10.8" x14ac:dyDescent="0.25">
      <c r="A1362" s="232">
        <v>419</v>
      </c>
      <c r="B1362" s="85" t="s">
        <v>5698</v>
      </c>
      <c r="C1362" s="519"/>
      <c r="D1362" s="150" t="s">
        <v>5659</v>
      </c>
      <c r="E1362" s="333"/>
      <c r="F1362" s="333"/>
      <c r="G1362" s="70">
        <v>118719.54</v>
      </c>
      <c r="H1362" s="70">
        <f>G1362-I1362</f>
        <v>105264.18</v>
      </c>
      <c r="I1362" s="53">
        <v>13455.36</v>
      </c>
      <c r="J1362" s="333"/>
      <c r="K1362" s="333"/>
      <c r="L1362" s="333"/>
      <c r="M1362" s="320"/>
    </row>
    <row r="1363" spans="1:13" s="351" customFormat="1" ht="10.8" x14ac:dyDescent="0.25">
      <c r="A1363" s="232">
        <v>420</v>
      </c>
      <c r="B1363" s="85" t="s">
        <v>5699</v>
      </c>
      <c r="C1363" s="519"/>
      <c r="D1363" s="150" t="s">
        <v>5660</v>
      </c>
      <c r="E1363" s="333"/>
      <c r="F1363" s="333"/>
      <c r="G1363" s="70">
        <v>58373.39</v>
      </c>
      <c r="H1363" s="70">
        <f>G1363-I1363</f>
        <v>51758.28</v>
      </c>
      <c r="I1363" s="53">
        <v>6615.11</v>
      </c>
      <c r="J1363" s="333"/>
      <c r="K1363" s="333"/>
      <c r="L1363" s="333"/>
      <c r="M1363" s="320"/>
    </row>
    <row r="1364" spans="1:13" s="351" customFormat="1" ht="10.8" x14ac:dyDescent="0.25">
      <c r="A1364" s="452">
        <v>421</v>
      </c>
      <c r="B1364" s="85" t="s">
        <v>5700</v>
      </c>
      <c r="C1364" s="519"/>
      <c r="D1364" s="150" t="s">
        <v>5661</v>
      </c>
      <c r="E1364" s="333"/>
      <c r="F1364" s="333"/>
      <c r="G1364" s="70">
        <v>106634.25</v>
      </c>
      <c r="H1364" s="70">
        <f>G1364-I1364</f>
        <v>104543</v>
      </c>
      <c r="I1364" s="53">
        <v>2091.25</v>
      </c>
      <c r="J1364" s="333"/>
      <c r="K1364" s="333"/>
      <c r="L1364" s="333"/>
      <c r="M1364" s="320"/>
    </row>
    <row r="1365" spans="1:13" s="351" customFormat="1" ht="20.399999999999999" x14ac:dyDescent="0.25">
      <c r="A1365" s="232">
        <v>422</v>
      </c>
      <c r="B1365" s="85" t="s">
        <v>5701</v>
      </c>
      <c r="C1365" s="519"/>
      <c r="D1365" s="150" t="s">
        <v>9183</v>
      </c>
      <c r="E1365" s="333"/>
      <c r="F1365" s="333"/>
      <c r="G1365" s="70">
        <v>120340.65</v>
      </c>
      <c r="H1365" s="70">
        <f>G1365-I1365</f>
        <v>71968.41</v>
      </c>
      <c r="I1365" s="53">
        <v>48372.24</v>
      </c>
      <c r="J1365" s="333"/>
      <c r="K1365" s="333"/>
      <c r="L1365" s="333"/>
      <c r="M1365" s="320"/>
    </row>
    <row r="1366" spans="1:13" s="351" customFormat="1" ht="10.8" x14ac:dyDescent="0.25">
      <c r="A1366" s="232">
        <v>423</v>
      </c>
      <c r="B1366" s="85" t="s">
        <v>5702</v>
      </c>
      <c r="C1366" s="519"/>
      <c r="D1366" s="150" t="s">
        <v>5094</v>
      </c>
      <c r="E1366" s="333"/>
      <c r="F1366" s="333"/>
      <c r="G1366" s="70">
        <v>195600</v>
      </c>
      <c r="H1366" s="70">
        <v>195600</v>
      </c>
      <c r="I1366" s="53">
        <f t="shared" ref="I1366:I1371" si="39">G1366-H1366</f>
        <v>0</v>
      </c>
      <c r="J1366" s="333"/>
      <c r="K1366" s="333"/>
      <c r="L1366" s="333"/>
      <c r="M1366" s="320"/>
    </row>
    <row r="1367" spans="1:13" s="351" customFormat="1" ht="22.8" customHeight="1" x14ac:dyDescent="0.25">
      <c r="A1367" s="232">
        <v>424</v>
      </c>
      <c r="B1367" s="85" t="s">
        <v>5703</v>
      </c>
      <c r="C1367" s="519"/>
      <c r="D1367" s="150" t="s">
        <v>5662</v>
      </c>
      <c r="E1367" s="333"/>
      <c r="F1367" s="333"/>
      <c r="G1367" s="70">
        <v>261713.06</v>
      </c>
      <c r="H1367" s="70">
        <v>261713.06</v>
      </c>
      <c r="I1367" s="53">
        <f t="shared" si="39"/>
        <v>0</v>
      </c>
      <c r="J1367" s="333"/>
      <c r="K1367" s="333"/>
      <c r="L1367" s="333"/>
      <c r="M1367" s="320"/>
    </row>
    <row r="1368" spans="1:13" s="351" customFormat="1" ht="10.8" x14ac:dyDescent="0.25">
      <c r="A1368" s="232">
        <v>425</v>
      </c>
      <c r="B1368" s="85" t="s">
        <v>5704</v>
      </c>
      <c r="C1368" s="519"/>
      <c r="D1368" s="150" t="s">
        <v>5663</v>
      </c>
      <c r="E1368" s="333"/>
      <c r="F1368" s="333"/>
      <c r="G1368" s="70">
        <v>54597.5</v>
      </c>
      <c r="H1368" s="70">
        <v>54597.5</v>
      </c>
      <c r="I1368" s="53">
        <f t="shared" si="39"/>
        <v>0</v>
      </c>
      <c r="J1368" s="333"/>
      <c r="K1368" s="333"/>
      <c r="L1368" s="333"/>
      <c r="M1368" s="320"/>
    </row>
    <row r="1369" spans="1:13" s="351" customFormat="1" ht="10.8" x14ac:dyDescent="0.25">
      <c r="A1369" s="452">
        <v>426</v>
      </c>
      <c r="B1369" s="85" t="s">
        <v>5705</v>
      </c>
      <c r="C1369" s="519"/>
      <c r="D1369" s="150" t="s">
        <v>5663</v>
      </c>
      <c r="E1369" s="333"/>
      <c r="F1369" s="333"/>
      <c r="G1369" s="70">
        <v>54597.5</v>
      </c>
      <c r="H1369" s="70">
        <v>54597.5</v>
      </c>
      <c r="I1369" s="53">
        <f t="shared" si="39"/>
        <v>0</v>
      </c>
      <c r="J1369" s="333"/>
      <c r="K1369" s="333"/>
      <c r="L1369" s="333"/>
      <c r="M1369" s="320"/>
    </row>
    <row r="1370" spans="1:13" s="351" customFormat="1" ht="10.8" x14ac:dyDescent="0.25">
      <c r="A1370" s="232">
        <v>427</v>
      </c>
      <c r="B1370" s="85" t="s">
        <v>5706</v>
      </c>
      <c r="C1370" s="519"/>
      <c r="D1370" s="150" t="s">
        <v>5664</v>
      </c>
      <c r="E1370" s="333"/>
      <c r="F1370" s="333"/>
      <c r="G1370" s="70">
        <v>18682</v>
      </c>
      <c r="H1370" s="70">
        <v>18682</v>
      </c>
      <c r="I1370" s="53">
        <f t="shared" si="39"/>
        <v>0</v>
      </c>
      <c r="J1370" s="333"/>
      <c r="K1370" s="333"/>
      <c r="L1370" s="333"/>
      <c r="M1370" s="320"/>
    </row>
    <row r="1371" spans="1:13" s="351" customFormat="1" ht="10.8" x14ac:dyDescent="0.25">
      <c r="A1371" s="232">
        <v>428</v>
      </c>
      <c r="B1371" s="85" t="s">
        <v>5707</v>
      </c>
      <c r="C1371" s="519"/>
      <c r="D1371" s="150" t="s">
        <v>5664</v>
      </c>
      <c r="E1371" s="333"/>
      <c r="F1371" s="333"/>
      <c r="G1371" s="70">
        <v>71177.710000000006</v>
      </c>
      <c r="H1371" s="70">
        <v>71177.710000000006</v>
      </c>
      <c r="I1371" s="53">
        <f t="shared" si="39"/>
        <v>0</v>
      </c>
      <c r="J1371" s="333"/>
      <c r="K1371" s="333"/>
      <c r="L1371" s="333"/>
      <c r="M1371" s="320"/>
    </row>
    <row r="1372" spans="1:13" s="351" customFormat="1" ht="20.399999999999999" x14ac:dyDescent="0.25">
      <c r="A1372" s="232">
        <v>429</v>
      </c>
      <c r="B1372" s="85" t="s">
        <v>5708</v>
      </c>
      <c r="C1372" s="519"/>
      <c r="D1372" s="150" t="s">
        <v>5665</v>
      </c>
      <c r="E1372" s="333"/>
      <c r="F1372" s="333"/>
      <c r="G1372" s="70">
        <v>196970.29</v>
      </c>
      <c r="H1372" s="70">
        <f>G1372-I1372</f>
        <v>142899.92000000001</v>
      </c>
      <c r="I1372" s="53">
        <v>54070.37</v>
      </c>
      <c r="J1372" s="333"/>
      <c r="K1372" s="333"/>
      <c r="L1372" s="333"/>
      <c r="M1372" s="320"/>
    </row>
    <row r="1373" spans="1:13" ht="10.8" x14ac:dyDescent="0.25">
      <c r="A1373" s="232">
        <v>430</v>
      </c>
      <c r="B1373" s="85" t="s">
        <v>5709</v>
      </c>
      <c r="C1373" s="519"/>
      <c r="D1373" s="150" t="s">
        <v>5232</v>
      </c>
      <c r="E1373" s="333"/>
      <c r="F1373" s="333"/>
      <c r="G1373" s="70">
        <v>13644.07</v>
      </c>
      <c r="H1373" s="70">
        <v>13644.07</v>
      </c>
      <c r="I1373" s="53">
        <f>G1373-H1373</f>
        <v>0</v>
      </c>
      <c r="J1373" s="333"/>
      <c r="K1373" s="333"/>
      <c r="L1373" s="333"/>
      <c r="M1373" s="67"/>
    </row>
    <row r="1374" spans="1:13" ht="10.8" x14ac:dyDescent="0.25">
      <c r="A1374" s="452">
        <v>431</v>
      </c>
      <c r="B1374" s="85" t="s">
        <v>5710</v>
      </c>
      <c r="C1374" s="519"/>
      <c r="D1374" s="150" t="s">
        <v>5232</v>
      </c>
      <c r="E1374" s="333"/>
      <c r="F1374" s="333"/>
      <c r="G1374" s="70">
        <v>13644.07</v>
      </c>
      <c r="H1374" s="70">
        <v>13644.07</v>
      </c>
      <c r="I1374" s="53">
        <f>G1374-H1374</f>
        <v>0</v>
      </c>
      <c r="J1374" s="333"/>
      <c r="K1374" s="333"/>
      <c r="L1374" s="333"/>
      <c r="M1374" s="67"/>
    </row>
    <row r="1375" spans="1:13" ht="40.799999999999997" x14ac:dyDescent="0.25">
      <c r="A1375" s="232">
        <v>432</v>
      </c>
      <c r="B1375" s="463" t="s">
        <v>8220</v>
      </c>
      <c r="C1375" s="519"/>
      <c r="D1375" s="150" t="s">
        <v>5666</v>
      </c>
      <c r="E1375" s="333"/>
      <c r="F1375" s="333"/>
      <c r="G1375" s="70">
        <v>86000</v>
      </c>
      <c r="H1375" s="70">
        <f>G1375-I1375</f>
        <v>61086.96</v>
      </c>
      <c r="I1375" s="53">
        <v>24913.040000000001</v>
      </c>
      <c r="J1375" s="333"/>
      <c r="K1375" s="333"/>
      <c r="L1375" s="333"/>
      <c r="M1375" s="67"/>
    </row>
    <row r="1376" spans="1:13" ht="10.8" x14ac:dyDescent="0.25">
      <c r="A1376" s="232">
        <v>433</v>
      </c>
      <c r="B1376" s="248" t="s">
        <v>5711</v>
      </c>
      <c r="C1376" s="519"/>
      <c r="D1376" s="150" t="s">
        <v>5667</v>
      </c>
      <c r="E1376" s="333"/>
      <c r="F1376" s="333"/>
      <c r="G1376" s="70">
        <v>104600.41</v>
      </c>
      <c r="H1376" s="70">
        <f>G1376-I1376</f>
        <v>32251.790000000008</v>
      </c>
      <c r="I1376" s="53">
        <v>72348.62</v>
      </c>
      <c r="J1376" s="333"/>
      <c r="K1376" s="333"/>
      <c r="L1376" s="333"/>
      <c r="M1376" s="67"/>
    </row>
    <row r="1377" spans="1:13" ht="10.8" x14ac:dyDescent="0.25">
      <c r="A1377" s="232">
        <v>434</v>
      </c>
      <c r="B1377" s="85" t="s">
        <v>5712</v>
      </c>
      <c r="C1377" s="519"/>
      <c r="D1377" s="150" t="s">
        <v>5668</v>
      </c>
      <c r="E1377" s="333"/>
      <c r="F1377" s="333"/>
      <c r="G1377" s="70">
        <v>246083.5</v>
      </c>
      <c r="H1377" s="70">
        <f>G1377-I1377</f>
        <v>38601.279999999999</v>
      </c>
      <c r="I1377" s="53">
        <v>207482.22</v>
      </c>
      <c r="J1377" s="333"/>
      <c r="K1377" s="333"/>
      <c r="L1377" s="333"/>
      <c r="M1377" s="67"/>
    </row>
    <row r="1378" spans="1:13" ht="10.8" x14ac:dyDescent="0.25">
      <c r="A1378" s="232">
        <v>435</v>
      </c>
      <c r="B1378" s="85" t="s">
        <v>5713</v>
      </c>
      <c r="C1378" s="519"/>
      <c r="D1378" s="150" t="s">
        <v>5668</v>
      </c>
      <c r="E1378" s="333"/>
      <c r="F1378" s="333"/>
      <c r="G1378" s="70">
        <v>246083.51</v>
      </c>
      <c r="H1378" s="70">
        <f>G1378-I1378</f>
        <v>38601.279999999999</v>
      </c>
      <c r="I1378" s="53">
        <v>207482.23</v>
      </c>
      <c r="J1378" s="333"/>
      <c r="K1378" s="333"/>
      <c r="L1378" s="333"/>
      <c r="M1378" s="67"/>
    </row>
    <row r="1379" spans="1:13" ht="10.8" x14ac:dyDescent="0.25">
      <c r="A1379" s="452">
        <v>436</v>
      </c>
      <c r="B1379" s="85" t="s">
        <v>5714</v>
      </c>
      <c r="C1379" s="519"/>
      <c r="D1379" s="150" t="s">
        <v>5669</v>
      </c>
      <c r="E1379" s="333"/>
      <c r="F1379" s="333"/>
      <c r="G1379" s="70">
        <v>126125.24</v>
      </c>
      <c r="H1379" s="70">
        <f>G1379-I1379</f>
        <v>83032.160000000003</v>
      </c>
      <c r="I1379" s="53">
        <v>43093.08</v>
      </c>
      <c r="J1379" s="333"/>
      <c r="K1379" s="333"/>
      <c r="L1379" s="333"/>
      <c r="M1379" s="67"/>
    </row>
    <row r="1380" spans="1:13" ht="10.8" x14ac:dyDescent="0.25">
      <c r="A1380" s="232">
        <v>437</v>
      </c>
      <c r="B1380" s="85" t="s">
        <v>5715</v>
      </c>
      <c r="C1380" s="519"/>
      <c r="D1380" s="150" t="s">
        <v>5102</v>
      </c>
      <c r="E1380" s="333"/>
      <c r="F1380" s="333"/>
      <c r="G1380" s="70">
        <v>480856.52</v>
      </c>
      <c r="H1380" s="70">
        <f t="shared" ref="H1380:H1381" si="40">G1380-I1380</f>
        <v>280499.52</v>
      </c>
      <c r="I1380" s="53">
        <v>200357</v>
      </c>
      <c r="J1380" s="333"/>
      <c r="K1380" s="333"/>
      <c r="L1380" s="333"/>
      <c r="M1380" s="67"/>
    </row>
    <row r="1381" spans="1:13" ht="10.8" x14ac:dyDescent="0.25">
      <c r="A1381" s="232">
        <v>438</v>
      </c>
      <c r="B1381" s="85" t="s">
        <v>5716</v>
      </c>
      <c r="C1381" s="519"/>
      <c r="D1381" s="150" t="s">
        <v>5102</v>
      </c>
      <c r="E1381" s="333"/>
      <c r="F1381" s="333"/>
      <c r="G1381" s="70">
        <v>480856.52</v>
      </c>
      <c r="H1381" s="70">
        <f t="shared" si="40"/>
        <v>280499.52</v>
      </c>
      <c r="I1381" s="53">
        <v>200357</v>
      </c>
      <c r="J1381" s="333"/>
      <c r="K1381" s="333"/>
      <c r="L1381" s="333"/>
      <c r="M1381" s="67"/>
    </row>
    <row r="1382" spans="1:13" ht="10.8" x14ac:dyDescent="0.25">
      <c r="A1382" s="232">
        <v>439</v>
      </c>
      <c r="B1382" s="85" t="s">
        <v>5717</v>
      </c>
      <c r="C1382" s="519"/>
      <c r="D1382" s="150" t="s">
        <v>5670</v>
      </c>
      <c r="E1382" s="333"/>
      <c r="F1382" s="333"/>
      <c r="G1382" s="70">
        <v>30000</v>
      </c>
      <c r="H1382" s="70">
        <v>30000</v>
      </c>
      <c r="I1382" s="53">
        <f>G1382-H1382</f>
        <v>0</v>
      </c>
      <c r="J1382" s="333"/>
      <c r="K1382" s="333"/>
      <c r="L1382" s="333"/>
      <c r="M1382" s="67"/>
    </row>
    <row r="1383" spans="1:13" ht="10.8" x14ac:dyDescent="0.25">
      <c r="A1383" s="232">
        <v>440</v>
      </c>
      <c r="B1383" s="85" t="s">
        <v>5718</v>
      </c>
      <c r="C1383" s="519"/>
      <c r="D1383" s="150" t="s">
        <v>5671</v>
      </c>
      <c r="E1383" s="333"/>
      <c r="F1383" s="333"/>
      <c r="G1383" s="70">
        <v>34522.03</v>
      </c>
      <c r="H1383" s="70">
        <v>34522.03</v>
      </c>
      <c r="I1383" s="53">
        <f>G1383-H1383</f>
        <v>0</v>
      </c>
      <c r="J1383" s="333"/>
      <c r="K1383" s="333"/>
      <c r="L1383" s="333"/>
      <c r="M1383" s="67"/>
    </row>
    <row r="1384" spans="1:13" ht="10.8" x14ac:dyDescent="0.25">
      <c r="A1384" s="452">
        <v>441</v>
      </c>
      <c r="B1384" s="85" t="s">
        <v>5719</v>
      </c>
      <c r="C1384" s="519"/>
      <c r="D1384" s="150" t="s">
        <v>5671</v>
      </c>
      <c r="E1384" s="333"/>
      <c r="F1384" s="333"/>
      <c r="G1384" s="70">
        <v>34522.03</v>
      </c>
      <c r="H1384" s="70">
        <v>34522.03</v>
      </c>
      <c r="I1384" s="53">
        <f>G1384-H1384</f>
        <v>0</v>
      </c>
      <c r="J1384" s="333"/>
      <c r="K1384" s="333"/>
      <c r="L1384" s="333"/>
      <c r="M1384" s="67"/>
    </row>
    <row r="1385" spans="1:13" ht="10.8" x14ac:dyDescent="0.25">
      <c r="A1385" s="232">
        <v>442</v>
      </c>
      <c r="B1385" s="85" t="s">
        <v>5720</v>
      </c>
      <c r="C1385" s="519"/>
      <c r="D1385" s="150" t="s">
        <v>5115</v>
      </c>
      <c r="E1385" s="333"/>
      <c r="F1385" s="333"/>
      <c r="G1385" s="70">
        <v>132514.18</v>
      </c>
      <c r="H1385" s="70">
        <f t="shared" ref="H1385:H1386" si="41">G1385-I1385</f>
        <v>119630.54999999999</v>
      </c>
      <c r="I1385" s="53">
        <v>12883.63</v>
      </c>
      <c r="J1385" s="333"/>
      <c r="K1385" s="333"/>
      <c r="L1385" s="333"/>
      <c r="M1385" s="67"/>
    </row>
    <row r="1386" spans="1:13" ht="10.8" x14ac:dyDescent="0.25">
      <c r="A1386" s="232">
        <v>443</v>
      </c>
      <c r="B1386" s="85" t="s">
        <v>5721</v>
      </c>
      <c r="C1386" s="519"/>
      <c r="D1386" s="150" t="s">
        <v>5578</v>
      </c>
      <c r="E1386" s="333"/>
      <c r="F1386" s="333"/>
      <c r="G1386" s="70">
        <v>163077.85</v>
      </c>
      <c r="H1386" s="70">
        <f t="shared" si="41"/>
        <v>83137.600000000006</v>
      </c>
      <c r="I1386" s="53">
        <v>79940.25</v>
      </c>
      <c r="J1386" s="333"/>
      <c r="K1386" s="333"/>
      <c r="L1386" s="333"/>
      <c r="M1386" s="67"/>
    </row>
    <row r="1387" spans="1:13" ht="10.8" x14ac:dyDescent="0.25">
      <c r="A1387" s="232">
        <v>444</v>
      </c>
      <c r="B1387" s="85" t="s">
        <v>5722</v>
      </c>
      <c r="C1387" s="519"/>
      <c r="D1387" s="150" t="s">
        <v>5672</v>
      </c>
      <c r="E1387" s="333"/>
      <c r="F1387" s="333"/>
      <c r="G1387" s="70">
        <v>58679.09</v>
      </c>
      <c r="H1387" s="70">
        <v>58679.09</v>
      </c>
      <c r="I1387" s="53">
        <f>G1387-H1387</f>
        <v>0</v>
      </c>
      <c r="J1387" s="333"/>
      <c r="K1387" s="333"/>
      <c r="L1387" s="333"/>
      <c r="M1387" s="67"/>
    </row>
    <row r="1388" spans="1:13" ht="10.8" x14ac:dyDescent="0.25">
      <c r="A1388" s="232">
        <v>445</v>
      </c>
      <c r="B1388" s="85" t="s">
        <v>5723</v>
      </c>
      <c r="C1388" s="519"/>
      <c r="D1388" s="150" t="s">
        <v>5673</v>
      </c>
      <c r="E1388" s="333"/>
      <c r="F1388" s="333"/>
      <c r="G1388" s="70">
        <v>3999</v>
      </c>
      <c r="H1388" s="70">
        <v>3999</v>
      </c>
      <c r="I1388" s="53">
        <f>G1388-H1388</f>
        <v>0</v>
      </c>
      <c r="J1388" s="333"/>
      <c r="K1388" s="333"/>
      <c r="L1388" s="333"/>
      <c r="M1388" s="67"/>
    </row>
    <row r="1389" spans="1:13" ht="30.6" x14ac:dyDescent="0.25">
      <c r="A1389" s="452">
        <v>446</v>
      </c>
      <c r="B1389" s="85" t="s">
        <v>5724</v>
      </c>
      <c r="C1389" s="519"/>
      <c r="D1389" s="400" t="s">
        <v>5674</v>
      </c>
      <c r="E1389" s="333"/>
      <c r="F1389" s="333"/>
      <c r="G1389" s="70">
        <v>405358.13</v>
      </c>
      <c r="H1389" s="70">
        <f t="shared" ref="H1389:H1391" si="42">G1389-I1389</f>
        <v>151015.80000000002</v>
      </c>
      <c r="I1389" s="53">
        <v>254342.33</v>
      </c>
      <c r="J1389" s="333"/>
      <c r="K1389" s="333"/>
      <c r="L1389" s="333"/>
      <c r="M1389" s="67"/>
    </row>
    <row r="1390" spans="1:13" ht="51" x14ac:dyDescent="0.25">
      <c r="A1390" s="232">
        <v>447</v>
      </c>
      <c r="B1390" s="463" t="s">
        <v>8221</v>
      </c>
      <c r="C1390" s="520" t="s">
        <v>9209</v>
      </c>
      <c r="D1390" s="150" t="s">
        <v>5675</v>
      </c>
      <c r="E1390" s="333"/>
      <c r="F1390" s="333"/>
      <c r="G1390" s="70">
        <v>52833.34</v>
      </c>
      <c r="H1390" s="70">
        <f t="shared" si="42"/>
        <v>48305.279999999999</v>
      </c>
      <c r="I1390" s="53">
        <v>4528.0600000000004</v>
      </c>
      <c r="J1390" s="333"/>
      <c r="K1390" s="333"/>
      <c r="L1390" s="333"/>
      <c r="M1390" s="67"/>
    </row>
    <row r="1391" spans="1:13" ht="20.399999999999999" x14ac:dyDescent="0.25">
      <c r="A1391" s="232">
        <v>448</v>
      </c>
      <c r="B1391" s="248" t="s">
        <v>5725</v>
      </c>
      <c r="C1391" s="521"/>
      <c r="D1391" s="150" t="s">
        <v>5240</v>
      </c>
      <c r="E1391" s="333"/>
      <c r="F1391" s="333"/>
      <c r="G1391" s="70">
        <v>73454.240000000005</v>
      </c>
      <c r="H1391" s="70">
        <f t="shared" si="42"/>
        <v>55450.780000000006</v>
      </c>
      <c r="I1391" s="53">
        <v>18003.46</v>
      </c>
      <c r="J1391" s="333"/>
      <c r="K1391" s="333"/>
      <c r="L1391" s="333"/>
      <c r="M1391" s="67"/>
    </row>
    <row r="1392" spans="1:13" ht="10.8" x14ac:dyDescent="0.25">
      <c r="A1392" s="232">
        <v>449</v>
      </c>
      <c r="B1392" s="85" t="s">
        <v>5726</v>
      </c>
      <c r="C1392" s="521"/>
      <c r="D1392" s="150" t="s">
        <v>5676</v>
      </c>
      <c r="E1392" s="333"/>
      <c r="F1392" s="333"/>
      <c r="G1392" s="70">
        <v>11864.41</v>
      </c>
      <c r="H1392" s="70">
        <v>11864.41</v>
      </c>
      <c r="I1392" s="53">
        <f t="shared" ref="I1392:I1410" si="43">G1392-H1392</f>
        <v>0</v>
      </c>
      <c r="J1392" s="333"/>
      <c r="K1392" s="333"/>
      <c r="L1392" s="333"/>
      <c r="M1392" s="67"/>
    </row>
    <row r="1393" spans="1:13" ht="10.8" x14ac:dyDescent="0.25">
      <c r="A1393" s="232">
        <v>450</v>
      </c>
      <c r="B1393" s="85" t="s">
        <v>5727</v>
      </c>
      <c r="C1393" s="521"/>
      <c r="D1393" s="346" t="s">
        <v>5677</v>
      </c>
      <c r="E1393" s="333"/>
      <c r="F1393" s="333"/>
      <c r="G1393" s="208">
        <v>0</v>
      </c>
      <c r="H1393" s="208">
        <v>0</v>
      </c>
      <c r="I1393" s="53">
        <f t="shared" si="43"/>
        <v>0</v>
      </c>
      <c r="J1393" s="333"/>
      <c r="K1393" s="333"/>
      <c r="L1393" s="333"/>
      <c r="M1393" s="67"/>
    </row>
    <row r="1394" spans="1:13" ht="10.8" x14ac:dyDescent="0.25">
      <c r="A1394" s="452">
        <v>451</v>
      </c>
      <c r="B1394" s="85" t="s">
        <v>5728</v>
      </c>
      <c r="C1394" s="521"/>
      <c r="D1394" s="346" t="s">
        <v>5678</v>
      </c>
      <c r="E1394" s="333"/>
      <c r="F1394" s="333"/>
      <c r="G1394" s="208">
        <v>0</v>
      </c>
      <c r="H1394" s="208">
        <v>0</v>
      </c>
      <c r="I1394" s="53">
        <f t="shared" si="43"/>
        <v>0</v>
      </c>
      <c r="J1394" s="333"/>
      <c r="K1394" s="333"/>
      <c r="L1394" s="333"/>
      <c r="M1394" s="67"/>
    </row>
    <row r="1395" spans="1:13" ht="10.8" x14ac:dyDescent="0.25">
      <c r="A1395" s="232">
        <v>452</v>
      </c>
      <c r="B1395" s="85" t="s">
        <v>5729</v>
      </c>
      <c r="C1395" s="521"/>
      <c r="D1395" s="346" t="s">
        <v>5679</v>
      </c>
      <c r="E1395" s="333"/>
      <c r="F1395" s="333"/>
      <c r="G1395" s="208">
        <v>0</v>
      </c>
      <c r="H1395" s="208">
        <v>0</v>
      </c>
      <c r="I1395" s="53">
        <f t="shared" si="43"/>
        <v>0</v>
      </c>
      <c r="J1395" s="333"/>
      <c r="K1395" s="333"/>
      <c r="L1395" s="333"/>
      <c r="M1395" s="67"/>
    </row>
    <row r="1396" spans="1:13" ht="10.8" x14ac:dyDescent="0.25">
      <c r="A1396" s="232">
        <v>453</v>
      </c>
      <c r="B1396" s="85" t="s">
        <v>5730</v>
      </c>
      <c r="C1396" s="521"/>
      <c r="D1396" s="346" t="s">
        <v>5680</v>
      </c>
      <c r="E1396" s="333"/>
      <c r="F1396" s="333"/>
      <c r="G1396" s="208">
        <v>0</v>
      </c>
      <c r="H1396" s="208">
        <v>0</v>
      </c>
      <c r="I1396" s="53">
        <f t="shared" si="43"/>
        <v>0</v>
      </c>
      <c r="J1396" s="333"/>
      <c r="K1396" s="333"/>
      <c r="L1396" s="333"/>
      <c r="M1396" s="67"/>
    </row>
    <row r="1397" spans="1:13" ht="20.399999999999999" x14ac:dyDescent="0.25">
      <c r="A1397" s="232">
        <v>454</v>
      </c>
      <c r="B1397" s="247" t="s">
        <v>5731</v>
      </c>
      <c r="C1397" s="521"/>
      <c r="D1397" s="346" t="s">
        <v>5681</v>
      </c>
      <c r="E1397" s="333"/>
      <c r="F1397" s="333"/>
      <c r="G1397" s="208">
        <v>0</v>
      </c>
      <c r="H1397" s="208">
        <v>0</v>
      </c>
      <c r="I1397" s="53">
        <f t="shared" si="43"/>
        <v>0</v>
      </c>
      <c r="J1397" s="333"/>
      <c r="K1397" s="333"/>
      <c r="L1397" s="333"/>
      <c r="M1397" s="67"/>
    </row>
    <row r="1398" spans="1:13" ht="10.8" x14ac:dyDescent="0.25">
      <c r="A1398" s="232">
        <v>455</v>
      </c>
      <c r="B1398" s="85" t="s">
        <v>5732</v>
      </c>
      <c r="C1398" s="521"/>
      <c r="D1398" s="346" t="s">
        <v>5682</v>
      </c>
      <c r="E1398" s="333"/>
      <c r="F1398" s="333"/>
      <c r="G1398" s="208">
        <v>0</v>
      </c>
      <c r="H1398" s="208">
        <v>0</v>
      </c>
      <c r="I1398" s="53">
        <f t="shared" si="43"/>
        <v>0</v>
      </c>
      <c r="J1398" s="333"/>
      <c r="K1398" s="333"/>
      <c r="L1398" s="333"/>
      <c r="M1398" s="67"/>
    </row>
    <row r="1399" spans="1:13" ht="20.399999999999999" x14ac:dyDescent="0.25">
      <c r="A1399" s="452">
        <v>456</v>
      </c>
      <c r="B1399" s="247" t="s">
        <v>5733</v>
      </c>
      <c r="C1399" s="521"/>
      <c r="D1399" s="346" t="s">
        <v>5683</v>
      </c>
      <c r="E1399" s="333"/>
      <c r="F1399" s="333"/>
      <c r="G1399" s="208">
        <v>0</v>
      </c>
      <c r="H1399" s="208">
        <v>0</v>
      </c>
      <c r="I1399" s="53">
        <f t="shared" si="43"/>
        <v>0</v>
      </c>
      <c r="J1399" s="333"/>
      <c r="K1399" s="333"/>
      <c r="L1399" s="333"/>
      <c r="M1399" s="67"/>
    </row>
    <row r="1400" spans="1:13" ht="10.8" x14ac:dyDescent="0.25">
      <c r="A1400" s="232">
        <v>457</v>
      </c>
      <c r="B1400" s="85" t="s">
        <v>5734</v>
      </c>
      <c r="C1400" s="521"/>
      <c r="D1400" s="346" t="s">
        <v>5684</v>
      </c>
      <c r="E1400" s="333"/>
      <c r="F1400" s="333"/>
      <c r="G1400" s="208">
        <v>0</v>
      </c>
      <c r="H1400" s="208">
        <v>0</v>
      </c>
      <c r="I1400" s="53">
        <f t="shared" si="43"/>
        <v>0</v>
      </c>
      <c r="J1400" s="333"/>
      <c r="K1400" s="333"/>
      <c r="L1400" s="333"/>
      <c r="M1400" s="67"/>
    </row>
    <row r="1401" spans="1:13" ht="10.8" x14ac:dyDescent="0.25">
      <c r="A1401" s="232">
        <v>458</v>
      </c>
      <c r="B1401" s="453" t="s">
        <v>5735</v>
      </c>
      <c r="C1401" s="521"/>
      <c r="D1401" s="346" t="s">
        <v>5685</v>
      </c>
      <c r="E1401" s="333"/>
      <c r="F1401" s="333"/>
      <c r="G1401" s="208">
        <v>0</v>
      </c>
      <c r="H1401" s="208">
        <v>0</v>
      </c>
      <c r="I1401" s="53">
        <f t="shared" si="43"/>
        <v>0</v>
      </c>
      <c r="J1401" s="333"/>
      <c r="K1401" s="333"/>
      <c r="L1401" s="333"/>
      <c r="M1401" s="67"/>
    </row>
    <row r="1402" spans="1:13" ht="40.799999999999997" x14ac:dyDescent="0.25">
      <c r="A1402" s="232">
        <v>459</v>
      </c>
      <c r="B1402" s="247" t="s">
        <v>5736</v>
      </c>
      <c r="C1402" s="521"/>
      <c r="D1402" s="346" t="s">
        <v>5686</v>
      </c>
      <c r="E1402" s="333"/>
      <c r="F1402" s="333"/>
      <c r="G1402" s="208">
        <v>0</v>
      </c>
      <c r="H1402" s="208">
        <v>0</v>
      </c>
      <c r="I1402" s="53">
        <f t="shared" si="43"/>
        <v>0</v>
      </c>
      <c r="J1402" s="333"/>
      <c r="K1402" s="333"/>
      <c r="L1402" s="333"/>
      <c r="M1402" s="67"/>
    </row>
    <row r="1403" spans="1:13" ht="10.8" x14ac:dyDescent="0.25">
      <c r="A1403" s="232">
        <v>460</v>
      </c>
      <c r="B1403" s="85" t="s">
        <v>5735</v>
      </c>
      <c r="C1403" s="521"/>
      <c r="D1403" s="346" t="s">
        <v>5687</v>
      </c>
      <c r="E1403" s="333"/>
      <c r="F1403" s="333"/>
      <c r="G1403" s="208">
        <v>0</v>
      </c>
      <c r="H1403" s="208">
        <v>0</v>
      </c>
      <c r="I1403" s="53">
        <f t="shared" si="43"/>
        <v>0</v>
      </c>
      <c r="J1403" s="333"/>
      <c r="K1403" s="333"/>
      <c r="L1403" s="333"/>
      <c r="M1403" s="67"/>
    </row>
    <row r="1404" spans="1:13" ht="10.8" x14ac:dyDescent="0.25">
      <c r="A1404" s="452">
        <v>461</v>
      </c>
      <c r="B1404" s="85" t="s">
        <v>5737</v>
      </c>
      <c r="C1404" s="521"/>
      <c r="D1404" s="346" t="s">
        <v>5688</v>
      </c>
      <c r="E1404" s="333"/>
      <c r="F1404" s="333"/>
      <c r="G1404" s="208">
        <v>0</v>
      </c>
      <c r="H1404" s="208">
        <v>0</v>
      </c>
      <c r="I1404" s="53">
        <f t="shared" si="43"/>
        <v>0</v>
      </c>
      <c r="J1404" s="333"/>
      <c r="K1404" s="333"/>
      <c r="L1404" s="333"/>
      <c r="M1404" s="67"/>
    </row>
    <row r="1405" spans="1:13" ht="10.8" x14ac:dyDescent="0.25">
      <c r="A1405" s="232">
        <v>462</v>
      </c>
      <c r="B1405" s="85" t="s">
        <v>5738</v>
      </c>
      <c r="C1405" s="521"/>
      <c r="D1405" s="346" t="s">
        <v>5689</v>
      </c>
      <c r="E1405" s="333"/>
      <c r="F1405" s="333"/>
      <c r="G1405" s="208">
        <v>0</v>
      </c>
      <c r="H1405" s="208">
        <v>0</v>
      </c>
      <c r="I1405" s="53">
        <f t="shared" si="43"/>
        <v>0</v>
      </c>
      <c r="J1405" s="333"/>
      <c r="K1405" s="333"/>
      <c r="L1405" s="333"/>
      <c r="M1405" s="67"/>
    </row>
    <row r="1406" spans="1:13" ht="10.8" x14ac:dyDescent="0.25">
      <c r="A1406" s="232">
        <v>463</v>
      </c>
      <c r="B1406" s="85" t="s">
        <v>5739</v>
      </c>
      <c r="C1406" s="521"/>
      <c r="D1406" s="346" t="s">
        <v>5690</v>
      </c>
      <c r="E1406" s="333"/>
      <c r="F1406" s="333"/>
      <c r="G1406" s="208">
        <v>0</v>
      </c>
      <c r="H1406" s="208">
        <v>0</v>
      </c>
      <c r="I1406" s="53">
        <f t="shared" si="43"/>
        <v>0</v>
      </c>
      <c r="J1406" s="333"/>
      <c r="K1406" s="333"/>
      <c r="L1406" s="333"/>
      <c r="M1406" s="67"/>
    </row>
    <row r="1407" spans="1:13" ht="10.8" x14ac:dyDescent="0.25">
      <c r="A1407" s="232">
        <v>464</v>
      </c>
      <c r="B1407" s="85" t="s">
        <v>5740</v>
      </c>
      <c r="C1407" s="521"/>
      <c r="D1407" s="346" t="s">
        <v>5691</v>
      </c>
      <c r="E1407" s="333"/>
      <c r="F1407" s="333"/>
      <c r="G1407" s="208">
        <v>0</v>
      </c>
      <c r="H1407" s="208">
        <v>0</v>
      </c>
      <c r="I1407" s="53">
        <f t="shared" si="43"/>
        <v>0</v>
      </c>
      <c r="J1407" s="333"/>
      <c r="K1407" s="333"/>
      <c r="L1407" s="333"/>
      <c r="M1407" s="67"/>
    </row>
    <row r="1408" spans="1:13" ht="10.8" x14ac:dyDescent="0.25">
      <c r="A1408" s="232">
        <v>465</v>
      </c>
      <c r="B1408" s="85" t="s">
        <v>5741</v>
      </c>
      <c r="C1408" s="521"/>
      <c r="D1408" s="346" t="s">
        <v>5692</v>
      </c>
      <c r="E1408" s="333"/>
      <c r="F1408" s="333"/>
      <c r="G1408" s="208">
        <v>0</v>
      </c>
      <c r="H1408" s="208">
        <v>0</v>
      </c>
      <c r="I1408" s="53">
        <f t="shared" si="43"/>
        <v>0</v>
      </c>
      <c r="J1408" s="333" t="s">
        <v>2337</v>
      </c>
      <c r="K1408" s="333"/>
      <c r="L1408" s="333"/>
      <c r="M1408" s="67"/>
    </row>
    <row r="1409" spans="1:13" ht="10.8" x14ac:dyDescent="0.25">
      <c r="A1409" s="452">
        <v>466</v>
      </c>
      <c r="B1409" s="85" t="s">
        <v>5742</v>
      </c>
      <c r="C1409" s="521"/>
      <c r="D1409" s="346" t="s">
        <v>5693</v>
      </c>
      <c r="E1409" s="333"/>
      <c r="F1409" s="333"/>
      <c r="G1409" s="208">
        <v>0</v>
      </c>
      <c r="H1409" s="208">
        <v>0</v>
      </c>
      <c r="I1409" s="53">
        <f t="shared" si="43"/>
        <v>0</v>
      </c>
      <c r="J1409" s="333"/>
      <c r="K1409" s="333"/>
      <c r="L1409" s="333"/>
      <c r="M1409" s="67"/>
    </row>
    <row r="1410" spans="1:13" ht="10.8" x14ac:dyDescent="0.25">
      <c r="A1410" s="232">
        <v>467</v>
      </c>
      <c r="B1410" s="85" t="s">
        <v>5743</v>
      </c>
      <c r="C1410" s="522"/>
      <c r="D1410" s="346" t="s">
        <v>5694</v>
      </c>
      <c r="E1410" s="333"/>
      <c r="F1410" s="333"/>
      <c r="G1410" s="208">
        <v>0</v>
      </c>
      <c r="H1410" s="208">
        <v>0</v>
      </c>
      <c r="I1410" s="53">
        <f t="shared" si="43"/>
        <v>0</v>
      </c>
      <c r="J1410" s="333"/>
      <c r="K1410" s="333"/>
      <c r="L1410" s="333"/>
      <c r="M1410" s="67"/>
    </row>
    <row r="1411" spans="1:13" s="351" customFormat="1" ht="33" customHeight="1" x14ac:dyDescent="0.25">
      <c r="A1411" s="232">
        <v>468</v>
      </c>
      <c r="B1411" s="211" t="s">
        <v>5745</v>
      </c>
      <c r="C1411" s="529" t="s">
        <v>6536</v>
      </c>
      <c r="D1411" s="530"/>
      <c r="E1411" s="85" t="s">
        <v>5747</v>
      </c>
      <c r="F1411" s="333"/>
      <c r="G1411" s="215">
        <v>244943.25</v>
      </c>
      <c r="H1411" s="70">
        <f>G1411-I1411</f>
        <v>218549.26</v>
      </c>
      <c r="I1411" s="53">
        <v>26393.99</v>
      </c>
      <c r="J1411" s="333" t="s">
        <v>2337</v>
      </c>
      <c r="K1411" s="333"/>
      <c r="L1411" s="333"/>
      <c r="M1411" s="320"/>
    </row>
    <row r="1412" spans="1:13" s="351" customFormat="1" ht="23.4" customHeight="1" x14ac:dyDescent="0.25">
      <c r="A1412" s="232">
        <v>469</v>
      </c>
      <c r="B1412" s="250" t="s">
        <v>5746</v>
      </c>
      <c r="C1412" s="592" t="s">
        <v>5744</v>
      </c>
      <c r="D1412" s="593"/>
      <c r="E1412" s="85" t="s">
        <v>8651</v>
      </c>
      <c r="F1412" s="333"/>
      <c r="G1412" s="441">
        <v>81647.75</v>
      </c>
      <c r="H1412" s="352">
        <f>G1412-I1412</f>
        <v>72850.179999999993</v>
      </c>
      <c r="I1412" s="53">
        <v>8797.57</v>
      </c>
      <c r="J1412" s="333"/>
      <c r="K1412" s="333"/>
      <c r="L1412" s="333"/>
      <c r="M1412" s="320"/>
    </row>
    <row r="1413" spans="1:13" s="351" customFormat="1" ht="10.8" customHeight="1" x14ac:dyDescent="0.25">
      <c r="A1413" s="232">
        <v>470</v>
      </c>
      <c r="B1413" s="85" t="s">
        <v>5779</v>
      </c>
      <c r="C1413" s="517" t="s">
        <v>9202</v>
      </c>
      <c r="D1413" s="219" t="s">
        <v>5748</v>
      </c>
      <c r="E1413" s="333"/>
      <c r="F1413" s="333"/>
      <c r="G1413" s="215">
        <v>20833.330000000002</v>
      </c>
      <c r="H1413" s="70">
        <v>20833.330000000002</v>
      </c>
      <c r="I1413" s="53">
        <f t="shared" ref="I1413:I1429" si="44">G1413-H1413</f>
        <v>0</v>
      </c>
      <c r="J1413" s="333"/>
      <c r="K1413" s="333"/>
      <c r="L1413" s="333"/>
      <c r="M1413" s="320"/>
    </row>
    <row r="1414" spans="1:13" s="351" customFormat="1" ht="10.8" x14ac:dyDescent="0.25">
      <c r="A1414" s="452">
        <v>471</v>
      </c>
      <c r="B1414" s="85" t="s">
        <v>5780</v>
      </c>
      <c r="C1414" s="515"/>
      <c r="D1414" s="219" t="s">
        <v>5749</v>
      </c>
      <c r="E1414" s="333"/>
      <c r="F1414" s="333"/>
      <c r="G1414" s="215">
        <v>25000</v>
      </c>
      <c r="H1414" s="70">
        <v>25000</v>
      </c>
      <c r="I1414" s="53">
        <f t="shared" si="44"/>
        <v>0</v>
      </c>
      <c r="J1414" s="333"/>
      <c r="K1414" s="333"/>
      <c r="L1414" s="333"/>
      <c r="M1414" s="320"/>
    </row>
    <row r="1415" spans="1:13" s="351" customFormat="1" ht="10.8" x14ac:dyDescent="0.25">
      <c r="A1415" s="232">
        <v>472</v>
      </c>
      <c r="B1415" s="85" t="s">
        <v>5781</v>
      </c>
      <c r="C1415" s="515"/>
      <c r="D1415" s="219" t="s">
        <v>5750</v>
      </c>
      <c r="E1415" s="333"/>
      <c r="F1415" s="333"/>
      <c r="G1415" s="215">
        <v>19278</v>
      </c>
      <c r="H1415" s="70">
        <v>19278</v>
      </c>
      <c r="I1415" s="53">
        <f t="shared" si="44"/>
        <v>0</v>
      </c>
      <c r="J1415" s="333"/>
      <c r="K1415" s="333"/>
      <c r="L1415" s="333"/>
      <c r="M1415" s="320"/>
    </row>
    <row r="1416" spans="1:13" s="351" customFormat="1" ht="20.399999999999999" x14ac:dyDescent="0.25">
      <c r="A1416" s="232">
        <v>473</v>
      </c>
      <c r="B1416" s="463" t="s">
        <v>8222</v>
      </c>
      <c r="C1416" s="515"/>
      <c r="D1416" s="219" t="s">
        <v>5751</v>
      </c>
      <c r="E1416" s="333"/>
      <c r="F1416" s="333"/>
      <c r="G1416" s="215">
        <v>1500</v>
      </c>
      <c r="H1416" s="70">
        <v>1500</v>
      </c>
      <c r="I1416" s="53">
        <f t="shared" si="44"/>
        <v>0</v>
      </c>
      <c r="J1416" s="333"/>
      <c r="K1416" s="333"/>
      <c r="L1416" s="333"/>
      <c r="M1416" s="320"/>
    </row>
    <row r="1417" spans="1:13" s="351" customFormat="1" ht="10.8" x14ac:dyDescent="0.25">
      <c r="A1417" s="232">
        <v>474</v>
      </c>
      <c r="B1417" s="248" t="s">
        <v>5782</v>
      </c>
      <c r="C1417" s="515"/>
      <c r="D1417" s="219" t="s">
        <v>5752</v>
      </c>
      <c r="E1417" s="333"/>
      <c r="F1417" s="333"/>
      <c r="G1417" s="442">
        <v>191</v>
      </c>
      <c r="H1417" s="229">
        <v>191</v>
      </c>
      <c r="I1417" s="53">
        <f t="shared" si="44"/>
        <v>0</v>
      </c>
      <c r="J1417" s="333"/>
      <c r="K1417" s="333"/>
      <c r="L1417" s="333"/>
      <c r="M1417" s="320"/>
    </row>
    <row r="1418" spans="1:13" s="351" customFormat="1" ht="20.399999999999999" x14ac:dyDescent="0.25">
      <c r="A1418" s="232">
        <v>475</v>
      </c>
      <c r="B1418" s="463" t="s">
        <v>8223</v>
      </c>
      <c r="C1418" s="515"/>
      <c r="D1418" s="219" t="s">
        <v>5753</v>
      </c>
      <c r="E1418" s="333"/>
      <c r="F1418" s="333"/>
      <c r="G1418" s="215">
        <v>33856</v>
      </c>
      <c r="H1418" s="70">
        <v>33856</v>
      </c>
      <c r="I1418" s="53">
        <f t="shared" si="44"/>
        <v>0</v>
      </c>
      <c r="J1418" s="333"/>
      <c r="K1418" s="333"/>
      <c r="L1418" s="333"/>
      <c r="M1418" s="320"/>
    </row>
    <row r="1419" spans="1:13" s="351" customFormat="1" ht="10.8" x14ac:dyDescent="0.25">
      <c r="A1419" s="452">
        <v>476</v>
      </c>
      <c r="B1419" s="248" t="s">
        <v>5783</v>
      </c>
      <c r="C1419" s="515"/>
      <c r="D1419" s="219" t="s">
        <v>5754</v>
      </c>
      <c r="E1419" s="333"/>
      <c r="F1419" s="333"/>
      <c r="G1419" s="215">
        <v>15000</v>
      </c>
      <c r="H1419" s="70">
        <v>15000</v>
      </c>
      <c r="I1419" s="53">
        <f t="shared" si="44"/>
        <v>0</v>
      </c>
      <c r="J1419" s="333"/>
      <c r="K1419" s="333"/>
      <c r="L1419" s="333"/>
      <c r="M1419" s="320"/>
    </row>
    <row r="1420" spans="1:13" s="351" customFormat="1" ht="10.8" x14ac:dyDescent="0.25">
      <c r="A1420" s="232">
        <v>477</v>
      </c>
      <c r="B1420" s="85" t="s">
        <v>5784</v>
      </c>
      <c r="C1420" s="515"/>
      <c r="D1420" s="219" t="s">
        <v>5551</v>
      </c>
      <c r="E1420" s="333"/>
      <c r="F1420" s="333"/>
      <c r="G1420" s="215">
        <v>1094</v>
      </c>
      <c r="H1420" s="70">
        <v>1094</v>
      </c>
      <c r="I1420" s="53">
        <f t="shared" si="44"/>
        <v>0</v>
      </c>
      <c r="J1420" s="333"/>
      <c r="K1420" s="333"/>
      <c r="L1420" s="333"/>
      <c r="M1420" s="320"/>
    </row>
    <row r="1421" spans="1:13" s="351" customFormat="1" ht="10.8" x14ac:dyDescent="0.25">
      <c r="A1421" s="232">
        <v>478</v>
      </c>
      <c r="B1421" s="85" t="s">
        <v>5785</v>
      </c>
      <c r="C1421" s="515"/>
      <c r="D1421" s="219" t="s">
        <v>5755</v>
      </c>
      <c r="E1421" s="333"/>
      <c r="F1421" s="333"/>
      <c r="G1421" s="215">
        <v>3104</v>
      </c>
      <c r="H1421" s="70">
        <v>3104</v>
      </c>
      <c r="I1421" s="53">
        <f t="shared" si="44"/>
        <v>0</v>
      </c>
      <c r="J1421" s="333"/>
      <c r="K1421" s="333"/>
      <c r="L1421" s="333"/>
      <c r="M1421" s="320"/>
    </row>
    <row r="1422" spans="1:13" s="351" customFormat="1" ht="19.95" customHeight="1" x14ac:dyDescent="0.25">
      <c r="A1422" s="232">
        <v>479</v>
      </c>
      <c r="B1422" s="85" t="s">
        <v>5786</v>
      </c>
      <c r="C1422" s="515"/>
      <c r="D1422" s="393" t="s">
        <v>5756</v>
      </c>
      <c r="E1422" s="333"/>
      <c r="F1422" s="333"/>
      <c r="G1422" s="215">
        <v>151454.96</v>
      </c>
      <c r="H1422" s="70">
        <v>151454.96</v>
      </c>
      <c r="I1422" s="53">
        <f t="shared" si="44"/>
        <v>0</v>
      </c>
      <c r="J1422" s="333"/>
      <c r="K1422" s="333"/>
      <c r="L1422" s="333"/>
      <c r="M1422" s="320"/>
    </row>
    <row r="1423" spans="1:13" s="351" customFormat="1" ht="10.8" x14ac:dyDescent="0.25">
      <c r="A1423" s="232">
        <v>480</v>
      </c>
      <c r="B1423" s="85" t="s">
        <v>5787</v>
      </c>
      <c r="C1423" s="515"/>
      <c r="D1423" s="219" t="s">
        <v>5757</v>
      </c>
      <c r="E1423" s="333"/>
      <c r="F1423" s="333"/>
      <c r="G1423" s="215">
        <v>74854.240000000005</v>
      </c>
      <c r="H1423" s="70">
        <v>74854.240000000005</v>
      </c>
      <c r="I1423" s="53">
        <f t="shared" si="44"/>
        <v>0</v>
      </c>
      <c r="J1423" s="333"/>
      <c r="K1423" s="333"/>
      <c r="L1423" s="333"/>
      <c r="M1423" s="320"/>
    </row>
    <row r="1424" spans="1:13" s="351" customFormat="1" ht="10.8" x14ac:dyDescent="0.25">
      <c r="A1424" s="452">
        <v>481</v>
      </c>
      <c r="B1424" s="85" t="s">
        <v>5788</v>
      </c>
      <c r="C1424" s="515"/>
      <c r="D1424" s="219" t="s">
        <v>5487</v>
      </c>
      <c r="E1424" s="333"/>
      <c r="F1424" s="333"/>
      <c r="G1424" s="215">
        <v>5024</v>
      </c>
      <c r="H1424" s="70">
        <v>5024</v>
      </c>
      <c r="I1424" s="53">
        <f t="shared" si="44"/>
        <v>0</v>
      </c>
      <c r="J1424" s="333"/>
      <c r="K1424" s="333"/>
      <c r="L1424" s="333"/>
      <c r="M1424" s="320"/>
    </row>
    <row r="1425" spans="1:13" s="351" customFormat="1" ht="10.8" x14ac:dyDescent="0.25">
      <c r="A1425" s="232">
        <v>482</v>
      </c>
      <c r="B1425" s="85" t="s">
        <v>5789</v>
      </c>
      <c r="C1425" s="515"/>
      <c r="D1425" s="219" t="s">
        <v>5758</v>
      </c>
      <c r="E1425" s="333"/>
      <c r="F1425" s="333"/>
      <c r="G1425" s="215">
        <v>6489</v>
      </c>
      <c r="H1425" s="70">
        <v>6489</v>
      </c>
      <c r="I1425" s="53">
        <f t="shared" si="44"/>
        <v>0</v>
      </c>
      <c r="J1425" s="333"/>
      <c r="K1425" s="333"/>
      <c r="L1425" s="333"/>
      <c r="M1425" s="320"/>
    </row>
    <row r="1426" spans="1:13" s="351" customFormat="1" ht="10.8" x14ac:dyDescent="0.25">
      <c r="A1426" s="232">
        <v>483</v>
      </c>
      <c r="B1426" s="85" t="s">
        <v>5790</v>
      </c>
      <c r="C1426" s="515"/>
      <c r="D1426" s="219" t="s">
        <v>5758</v>
      </c>
      <c r="E1426" s="333"/>
      <c r="F1426" s="333"/>
      <c r="G1426" s="215">
        <v>6489</v>
      </c>
      <c r="H1426" s="70">
        <v>6489</v>
      </c>
      <c r="I1426" s="53">
        <f t="shared" si="44"/>
        <v>0</v>
      </c>
      <c r="J1426" s="333"/>
      <c r="K1426" s="333"/>
      <c r="L1426" s="333"/>
      <c r="M1426" s="320"/>
    </row>
    <row r="1427" spans="1:13" s="351" customFormat="1" ht="19.95" customHeight="1" x14ac:dyDescent="0.25">
      <c r="A1427" s="232">
        <v>484</v>
      </c>
      <c r="B1427" s="85" t="s">
        <v>5791</v>
      </c>
      <c r="C1427" s="515"/>
      <c r="D1427" s="393" t="s">
        <v>5759</v>
      </c>
      <c r="E1427" s="333"/>
      <c r="F1427" s="333"/>
      <c r="G1427" s="215">
        <v>47822.03</v>
      </c>
      <c r="H1427" s="70">
        <v>47822.03</v>
      </c>
      <c r="I1427" s="53">
        <f t="shared" si="44"/>
        <v>0</v>
      </c>
      <c r="J1427" s="333"/>
      <c r="K1427" s="333"/>
      <c r="L1427" s="333"/>
      <c r="M1427" s="320"/>
    </row>
    <row r="1428" spans="1:13" s="351" customFormat="1" ht="10.8" x14ac:dyDescent="0.25">
      <c r="A1428" s="232">
        <v>485</v>
      </c>
      <c r="B1428" s="85" t="s">
        <v>5792</v>
      </c>
      <c r="C1428" s="516"/>
      <c r="D1428" s="219" t="s">
        <v>5760</v>
      </c>
      <c r="E1428" s="333"/>
      <c r="F1428" s="333"/>
      <c r="G1428" s="215">
        <v>11440.68</v>
      </c>
      <c r="H1428" s="70">
        <v>11440.68</v>
      </c>
      <c r="I1428" s="53">
        <f t="shared" si="44"/>
        <v>0</v>
      </c>
      <c r="J1428" s="333"/>
      <c r="K1428" s="333"/>
      <c r="L1428" s="333"/>
      <c r="M1428" s="320"/>
    </row>
    <row r="1429" spans="1:13" s="351" customFormat="1" ht="10.8" x14ac:dyDescent="0.25">
      <c r="A1429" s="452">
        <v>486</v>
      </c>
      <c r="B1429" s="85" t="s">
        <v>5793</v>
      </c>
      <c r="C1429" s="517" t="s">
        <v>9202</v>
      </c>
      <c r="D1429" s="219" t="s">
        <v>5761</v>
      </c>
      <c r="E1429" s="333"/>
      <c r="F1429" s="333"/>
      <c r="G1429" s="215">
        <v>1800</v>
      </c>
      <c r="H1429" s="70">
        <v>1800</v>
      </c>
      <c r="I1429" s="53">
        <f t="shared" si="44"/>
        <v>0</v>
      </c>
      <c r="J1429" s="333"/>
      <c r="K1429" s="333"/>
      <c r="L1429" s="333"/>
      <c r="M1429" s="320"/>
    </row>
    <row r="1430" spans="1:13" s="351" customFormat="1" ht="10.8" x14ac:dyDescent="0.25">
      <c r="A1430" s="232">
        <v>487</v>
      </c>
      <c r="B1430" s="85" t="s">
        <v>5794</v>
      </c>
      <c r="C1430" s="515"/>
      <c r="D1430" s="219" t="s">
        <v>5762</v>
      </c>
      <c r="E1430" s="333"/>
      <c r="F1430" s="333"/>
      <c r="G1430" s="215">
        <v>2827</v>
      </c>
      <c r="H1430" s="70">
        <v>2827</v>
      </c>
      <c r="I1430" s="53">
        <f t="shared" ref="I1430:I1493" si="45">G1430-H1430</f>
        <v>0</v>
      </c>
      <c r="J1430" s="333"/>
      <c r="K1430" s="333"/>
      <c r="L1430" s="333"/>
      <c r="M1430" s="320"/>
    </row>
    <row r="1431" spans="1:13" s="351" customFormat="1" ht="10.8" x14ac:dyDescent="0.25">
      <c r="A1431" s="232">
        <v>488</v>
      </c>
      <c r="B1431" s="85" t="s">
        <v>5795</v>
      </c>
      <c r="C1431" s="515"/>
      <c r="D1431" s="219" t="s">
        <v>5763</v>
      </c>
      <c r="E1431" s="333"/>
      <c r="F1431" s="333"/>
      <c r="G1431" s="215">
        <v>3165</v>
      </c>
      <c r="H1431" s="70">
        <v>3165</v>
      </c>
      <c r="I1431" s="53">
        <f t="shared" si="45"/>
        <v>0</v>
      </c>
      <c r="J1431" s="333"/>
      <c r="K1431" s="333"/>
      <c r="L1431" s="333"/>
      <c r="M1431" s="320"/>
    </row>
    <row r="1432" spans="1:13" s="351" customFormat="1" ht="20.399999999999999" x14ac:dyDescent="0.25">
      <c r="A1432" s="232">
        <v>489</v>
      </c>
      <c r="B1432" s="463" t="s">
        <v>8224</v>
      </c>
      <c r="C1432" s="515"/>
      <c r="D1432" s="219" t="s">
        <v>5666</v>
      </c>
      <c r="E1432" s="333"/>
      <c r="F1432" s="333"/>
      <c r="G1432" s="215">
        <v>22928</v>
      </c>
      <c r="H1432" s="70">
        <v>22928</v>
      </c>
      <c r="I1432" s="53">
        <f t="shared" si="45"/>
        <v>0</v>
      </c>
      <c r="J1432" s="333"/>
      <c r="K1432" s="333"/>
      <c r="L1432" s="333"/>
      <c r="M1432" s="320"/>
    </row>
    <row r="1433" spans="1:13" s="351" customFormat="1" ht="10.8" x14ac:dyDescent="0.25">
      <c r="A1433" s="232">
        <v>490</v>
      </c>
      <c r="B1433" s="248" t="s">
        <v>5796</v>
      </c>
      <c r="C1433" s="515"/>
      <c r="D1433" s="219" t="s">
        <v>5427</v>
      </c>
      <c r="E1433" s="333"/>
      <c r="F1433" s="333"/>
      <c r="G1433" s="215">
        <v>4887</v>
      </c>
      <c r="H1433" s="70">
        <v>4887</v>
      </c>
      <c r="I1433" s="53">
        <f t="shared" si="45"/>
        <v>0</v>
      </c>
      <c r="J1433" s="333"/>
      <c r="K1433" s="333"/>
      <c r="L1433" s="333"/>
      <c r="M1433" s="320"/>
    </row>
    <row r="1434" spans="1:13" s="351" customFormat="1" ht="10.8" x14ac:dyDescent="0.25">
      <c r="A1434" s="452">
        <v>491</v>
      </c>
      <c r="B1434" s="85" t="s">
        <v>5797</v>
      </c>
      <c r="C1434" s="515"/>
      <c r="D1434" s="219" t="s">
        <v>5102</v>
      </c>
      <c r="E1434" s="333"/>
      <c r="F1434" s="333"/>
      <c r="G1434" s="215">
        <v>390662.22</v>
      </c>
      <c r="H1434" s="70">
        <f>G1434-I1434</f>
        <v>227886.25999999998</v>
      </c>
      <c r="I1434" s="53">
        <v>162775.96</v>
      </c>
      <c r="J1434" s="333"/>
      <c r="K1434" s="333"/>
      <c r="L1434" s="333"/>
      <c r="M1434" s="320"/>
    </row>
    <row r="1435" spans="1:13" s="351" customFormat="1" ht="10.8" x14ac:dyDescent="0.25">
      <c r="A1435" s="232">
        <v>492</v>
      </c>
      <c r="B1435" s="85" t="s">
        <v>5798</v>
      </c>
      <c r="C1435" s="515"/>
      <c r="D1435" s="219" t="s">
        <v>5102</v>
      </c>
      <c r="E1435" s="333"/>
      <c r="F1435" s="333"/>
      <c r="G1435" s="215">
        <v>376093.76</v>
      </c>
      <c r="H1435" s="70">
        <f>G1435-I1435</f>
        <v>219388.19</v>
      </c>
      <c r="I1435" s="53">
        <v>156705.57</v>
      </c>
      <c r="J1435" s="333"/>
      <c r="K1435" s="333"/>
      <c r="L1435" s="333"/>
      <c r="M1435" s="320"/>
    </row>
    <row r="1436" spans="1:13" s="351" customFormat="1" ht="10.8" x14ac:dyDescent="0.25">
      <c r="A1436" s="232">
        <v>493</v>
      </c>
      <c r="B1436" s="85" t="s">
        <v>5799</v>
      </c>
      <c r="C1436" s="515"/>
      <c r="D1436" s="219" t="s">
        <v>5764</v>
      </c>
      <c r="E1436" s="333"/>
      <c r="F1436" s="333"/>
      <c r="G1436" s="442">
        <v>500</v>
      </c>
      <c r="H1436" s="229">
        <v>500</v>
      </c>
      <c r="I1436" s="53">
        <f t="shared" si="45"/>
        <v>0</v>
      </c>
      <c r="J1436" s="333"/>
      <c r="K1436" s="333"/>
      <c r="L1436" s="333"/>
      <c r="M1436" s="320"/>
    </row>
    <row r="1437" spans="1:13" s="351" customFormat="1" ht="20.399999999999999" x14ac:dyDescent="0.25">
      <c r="A1437" s="232">
        <v>494</v>
      </c>
      <c r="B1437" s="463" t="s">
        <v>8225</v>
      </c>
      <c r="C1437" s="515"/>
      <c r="D1437" s="219" t="s">
        <v>5765</v>
      </c>
      <c r="E1437" s="333"/>
      <c r="F1437" s="333"/>
      <c r="G1437" s="215">
        <v>7674</v>
      </c>
      <c r="H1437" s="70">
        <v>7674</v>
      </c>
      <c r="I1437" s="53">
        <f t="shared" si="45"/>
        <v>0</v>
      </c>
      <c r="J1437" s="333"/>
      <c r="K1437" s="333"/>
      <c r="L1437" s="333"/>
      <c r="M1437" s="320"/>
    </row>
    <row r="1438" spans="1:13" ht="10.8" x14ac:dyDescent="0.25">
      <c r="A1438" s="232">
        <v>495</v>
      </c>
      <c r="B1438" s="248" t="s">
        <v>5800</v>
      </c>
      <c r="C1438" s="515"/>
      <c r="D1438" s="219" t="s">
        <v>5765</v>
      </c>
      <c r="E1438" s="319"/>
      <c r="F1438" s="319"/>
      <c r="G1438" s="215">
        <v>3837</v>
      </c>
      <c r="H1438" s="70">
        <v>3837</v>
      </c>
      <c r="I1438" s="53">
        <f t="shared" si="45"/>
        <v>0</v>
      </c>
      <c r="J1438" s="333"/>
      <c r="K1438" s="333"/>
      <c r="L1438" s="333"/>
      <c r="M1438" s="67"/>
    </row>
    <row r="1439" spans="1:13" ht="20.399999999999999" customHeight="1" x14ac:dyDescent="0.25">
      <c r="A1439" s="452">
        <v>496</v>
      </c>
      <c r="B1439" s="85" t="s">
        <v>5801</v>
      </c>
      <c r="C1439" s="515"/>
      <c r="D1439" s="393" t="s">
        <v>5766</v>
      </c>
      <c r="E1439" s="319"/>
      <c r="F1439" s="319"/>
      <c r="G1439" s="215">
        <v>83600</v>
      </c>
      <c r="H1439" s="70">
        <f>G1439-I1439</f>
        <v>54581.89</v>
      </c>
      <c r="I1439" s="53">
        <v>29018.11</v>
      </c>
      <c r="J1439" s="333"/>
      <c r="K1439" s="333"/>
      <c r="L1439" s="333"/>
      <c r="M1439" s="67"/>
    </row>
    <row r="1440" spans="1:13" ht="10.8" x14ac:dyDescent="0.25">
      <c r="A1440" s="232">
        <v>497</v>
      </c>
      <c r="B1440" s="85" t="s">
        <v>5802</v>
      </c>
      <c r="C1440" s="515"/>
      <c r="D1440" s="219" t="s">
        <v>5767</v>
      </c>
      <c r="E1440" s="319"/>
      <c r="F1440" s="319"/>
      <c r="G1440" s="215">
        <v>30000</v>
      </c>
      <c r="H1440" s="70">
        <v>30000</v>
      </c>
      <c r="I1440" s="53">
        <f t="shared" si="45"/>
        <v>0</v>
      </c>
      <c r="J1440" s="333"/>
      <c r="K1440" s="333"/>
      <c r="L1440" s="333"/>
      <c r="M1440" s="67"/>
    </row>
    <row r="1441" spans="1:13" ht="10.8" x14ac:dyDescent="0.25">
      <c r="A1441" s="232">
        <v>498</v>
      </c>
      <c r="B1441" s="85" t="s">
        <v>5803</v>
      </c>
      <c r="C1441" s="515"/>
      <c r="D1441" s="219" t="s">
        <v>5768</v>
      </c>
      <c r="E1441" s="319"/>
      <c r="F1441" s="319"/>
      <c r="G1441" s="215">
        <v>39983</v>
      </c>
      <c r="H1441" s="70">
        <v>39983</v>
      </c>
      <c r="I1441" s="53">
        <f t="shared" si="45"/>
        <v>0</v>
      </c>
      <c r="J1441" s="333"/>
      <c r="K1441" s="333"/>
      <c r="L1441" s="333"/>
      <c r="M1441" s="67"/>
    </row>
    <row r="1442" spans="1:13" ht="61.2" x14ac:dyDescent="0.25">
      <c r="A1442" s="232">
        <v>499</v>
      </c>
      <c r="B1442" s="463" t="s">
        <v>8226</v>
      </c>
      <c r="C1442" s="515"/>
      <c r="D1442" s="219" t="s">
        <v>5769</v>
      </c>
      <c r="E1442" s="319"/>
      <c r="F1442" s="319"/>
      <c r="G1442" s="215">
        <v>44280</v>
      </c>
      <c r="H1442" s="70">
        <v>44280</v>
      </c>
      <c r="I1442" s="53">
        <f t="shared" si="45"/>
        <v>0</v>
      </c>
      <c r="J1442" s="333"/>
      <c r="K1442" s="333"/>
      <c r="L1442" s="333"/>
      <c r="M1442" s="67"/>
    </row>
    <row r="1443" spans="1:13" ht="91.8" x14ac:dyDescent="0.25">
      <c r="A1443" s="232">
        <v>500</v>
      </c>
      <c r="B1443" s="463" t="s">
        <v>8227</v>
      </c>
      <c r="C1443" s="515"/>
      <c r="D1443" s="219" t="s">
        <v>5770</v>
      </c>
      <c r="E1443" s="319"/>
      <c r="F1443" s="319"/>
      <c r="G1443" s="215">
        <v>27000</v>
      </c>
      <c r="H1443" s="70">
        <v>27000</v>
      </c>
      <c r="I1443" s="53">
        <f t="shared" si="45"/>
        <v>0</v>
      </c>
      <c r="J1443" s="333"/>
      <c r="K1443" s="333"/>
      <c r="L1443" s="333"/>
      <c r="M1443" s="67"/>
    </row>
    <row r="1444" spans="1:13" ht="10.8" x14ac:dyDescent="0.25">
      <c r="A1444" s="452">
        <v>501</v>
      </c>
      <c r="B1444" s="248" t="s">
        <v>5804</v>
      </c>
      <c r="C1444" s="515"/>
      <c r="D1444" s="219" t="s">
        <v>5771</v>
      </c>
      <c r="E1444" s="319"/>
      <c r="F1444" s="319"/>
      <c r="G1444" s="215">
        <v>80681.320000000007</v>
      </c>
      <c r="H1444" s="70">
        <v>80681.320000000007</v>
      </c>
      <c r="I1444" s="53">
        <f t="shared" si="45"/>
        <v>0</v>
      </c>
      <c r="J1444" s="333"/>
      <c r="K1444" s="333"/>
      <c r="L1444" s="333"/>
      <c r="M1444" s="67"/>
    </row>
    <row r="1445" spans="1:13" ht="10.8" x14ac:dyDescent="0.25">
      <c r="A1445" s="232">
        <v>502</v>
      </c>
      <c r="B1445" s="85" t="s">
        <v>5805</v>
      </c>
      <c r="C1445" s="515"/>
      <c r="D1445" s="219" t="s">
        <v>5772</v>
      </c>
      <c r="E1445" s="319"/>
      <c r="F1445" s="319"/>
      <c r="G1445" s="215">
        <v>7474</v>
      </c>
      <c r="H1445" s="70">
        <v>7474</v>
      </c>
      <c r="I1445" s="53">
        <f t="shared" si="45"/>
        <v>0</v>
      </c>
      <c r="J1445" s="333"/>
      <c r="K1445" s="333"/>
      <c r="L1445" s="333"/>
      <c r="M1445" s="67"/>
    </row>
    <row r="1446" spans="1:13" ht="10.8" x14ac:dyDescent="0.25">
      <c r="A1446" s="232">
        <v>503</v>
      </c>
      <c r="B1446" s="85" t="s">
        <v>5806</v>
      </c>
      <c r="C1446" s="515"/>
      <c r="D1446" s="219" t="s">
        <v>5773</v>
      </c>
      <c r="E1446" s="319"/>
      <c r="F1446" s="319"/>
      <c r="G1446" s="215">
        <v>1360</v>
      </c>
      <c r="H1446" s="70">
        <v>1360</v>
      </c>
      <c r="I1446" s="53">
        <f t="shared" si="45"/>
        <v>0</v>
      </c>
      <c r="J1446" s="333"/>
      <c r="K1446" s="333"/>
      <c r="L1446" s="333"/>
      <c r="M1446" s="67"/>
    </row>
    <row r="1447" spans="1:13" ht="10.8" x14ac:dyDescent="0.25">
      <c r="A1447" s="232">
        <v>504</v>
      </c>
      <c r="B1447" s="85" t="s">
        <v>5807</v>
      </c>
      <c r="C1447" s="515"/>
      <c r="D1447" s="219" t="s">
        <v>5774</v>
      </c>
      <c r="E1447" s="319"/>
      <c r="F1447" s="319"/>
      <c r="G1447" s="215">
        <v>4032</v>
      </c>
      <c r="H1447" s="70">
        <v>4032</v>
      </c>
      <c r="I1447" s="53">
        <f t="shared" si="45"/>
        <v>0</v>
      </c>
      <c r="J1447" s="333"/>
      <c r="K1447" s="333"/>
      <c r="L1447" s="333"/>
      <c r="M1447" s="67"/>
    </row>
    <row r="1448" spans="1:13" ht="10.8" x14ac:dyDescent="0.25">
      <c r="A1448" s="232">
        <v>505</v>
      </c>
      <c r="B1448" s="85" t="s">
        <v>5808</v>
      </c>
      <c r="C1448" s="515"/>
      <c r="D1448" s="219" t="s">
        <v>5775</v>
      </c>
      <c r="E1448" s="319"/>
      <c r="F1448" s="319"/>
      <c r="G1448" s="215">
        <v>4216</v>
      </c>
      <c r="H1448" s="70">
        <v>4216</v>
      </c>
      <c r="I1448" s="53">
        <f t="shared" si="45"/>
        <v>0</v>
      </c>
      <c r="J1448" s="333"/>
      <c r="K1448" s="333"/>
      <c r="L1448" s="333"/>
      <c r="M1448" s="67"/>
    </row>
    <row r="1449" spans="1:13" ht="10.8" x14ac:dyDescent="0.25">
      <c r="A1449" s="452">
        <v>506</v>
      </c>
      <c r="B1449" s="85" t="s">
        <v>5809</v>
      </c>
      <c r="C1449" s="515"/>
      <c r="D1449" s="219" t="s">
        <v>5776</v>
      </c>
      <c r="E1449" s="319"/>
      <c r="F1449" s="319"/>
      <c r="G1449" s="215">
        <v>2108</v>
      </c>
      <c r="H1449" s="70">
        <v>2108</v>
      </c>
      <c r="I1449" s="53">
        <f t="shared" si="45"/>
        <v>0</v>
      </c>
      <c r="J1449" s="333"/>
      <c r="K1449" s="333"/>
      <c r="L1449" s="333"/>
      <c r="M1449" s="67"/>
    </row>
    <row r="1450" spans="1:13" ht="10.8" x14ac:dyDescent="0.25">
      <c r="A1450" s="232">
        <v>507</v>
      </c>
      <c r="B1450" s="85" t="s">
        <v>5810</v>
      </c>
      <c r="C1450" s="515"/>
      <c r="D1450" s="219" t="s">
        <v>5760</v>
      </c>
      <c r="E1450" s="319"/>
      <c r="F1450" s="319"/>
      <c r="G1450" s="215">
        <v>11440.68</v>
      </c>
      <c r="H1450" s="70">
        <v>11440.68</v>
      </c>
      <c r="I1450" s="53">
        <f t="shared" si="45"/>
        <v>0</v>
      </c>
      <c r="J1450" s="333"/>
      <c r="K1450" s="333"/>
      <c r="L1450" s="333"/>
      <c r="M1450" s="67"/>
    </row>
    <row r="1451" spans="1:13" ht="10.8" x14ac:dyDescent="0.25">
      <c r="A1451" s="232">
        <v>508</v>
      </c>
      <c r="B1451" s="85" t="s">
        <v>5811</v>
      </c>
      <c r="C1451" s="515"/>
      <c r="D1451" s="219" t="s">
        <v>5115</v>
      </c>
      <c r="E1451" s="319"/>
      <c r="F1451" s="319"/>
      <c r="G1451" s="215">
        <v>239367.4</v>
      </c>
      <c r="H1451" s="70">
        <f>G1451-I1451</f>
        <v>202797.55</v>
      </c>
      <c r="I1451" s="53">
        <v>36569.85</v>
      </c>
      <c r="J1451" s="333"/>
      <c r="K1451" s="333"/>
      <c r="L1451" s="333"/>
      <c r="M1451" s="67"/>
    </row>
    <row r="1452" spans="1:13" ht="10.8" x14ac:dyDescent="0.25">
      <c r="A1452" s="232">
        <v>509</v>
      </c>
      <c r="B1452" s="85" t="s">
        <v>5812</v>
      </c>
      <c r="C1452" s="515"/>
      <c r="D1452" s="213" t="s">
        <v>5777</v>
      </c>
      <c r="E1452" s="319"/>
      <c r="F1452" s="319"/>
      <c r="G1452" s="215">
        <v>0</v>
      </c>
      <c r="H1452" s="70">
        <v>0</v>
      </c>
      <c r="I1452" s="53">
        <f t="shared" si="45"/>
        <v>0</v>
      </c>
      <c r="J1452" s="333"/>
      <c r="K1452" s="333"/>
      <c r="L1452" s="333"/>
      <c r="M1452" s="67"/>
    </row>
    <row r="1453" spans="1:13" ht="10.8" x14ac:dyDescent="0.25">
      <c r="A1453" s="232">
        <v>510</v>
      </c>
      <c r="B1453" s="85" t="s">
        <v>5813</v>
      </c>
      <c r="C1453" s="515"/>
      <c r="D1453" s="213" t="s">
        <v>5758</v>
      </c>
      <c r="E1453" s="319"/>
      <c r="F1453" s="319"/>
      <c r="G1453" s="215">
        <v>0</v>
      </c>
      <c r="H1453" s="70">
        <v>0</v>
      </c>
      <c r="I1453" s="53">
        <f t="shared" si="45"/>
        <v>0</v>
      </c>
      <c r="J1453" s="333"/>
      <c r="K1453" s="333"/>
      <c r="L1453" s="333"/>
      <c r="M1453" s="67"/>
    </row>
    <row r="1454" spans="1:13" ht="10.8" x14ac:dyDescent="0.25">
      <c r="A1454" s="452">
        <v>511</v>
      </c>
      <c r="B1454" s="453" t="s">
        <v>5814</v>
      </c>
      <c r="C1454" s="515"/>
      <c r="D1454" s="213" t="s">
        <v>5758</v>
      </c>
      <c r="E1454" s="319"/>
      <c r="F1454" s="319"/>
      <c r="G1454" s="215">
        <v>0</v>
      </c>
      <c r="H1454" s="70">
        <v>0</v>
      </c>
      <c r="I1454" s="53">
        <f t="shared" si="45"/>
        <v>0</v>
      </c>
      <c r="J1454" s="333"/>
      <c r="K1454" s="333"/>
      <c r="L1454" s="333"/>
      <c r="M1454" s="67"/>
    </row>
    <row r="1455" spans="1:13" ht="10.8" x14ac:dyDescent="0.25">
      <c r="A1455" s="232">
        <v>512</v>
      </c>
      <c r="B1455" s="85" t="s">
        <v>5815</v>
      </c>
      <c r="C1455" s="516"/>
      <c r="D1455" s="213" t="s">
        <v>5778</v>
      </c>
      <c r="E1455" s="319"/>
      <c r="F1455" s="319"/>
      <c r="G1455" s="441">
        <v>395013.14</v>
      </c>
      <c r="H1455" s="352">
        <f>G1455-I1455</f>
        <v>76808.06</v>
      </c>
      <c r="I1455" s="53">
        <v>318205.08</v>
      </c>
      <c r="J1455" s="333"/>
      <c r="K1455" s="333"/>
      <c r="L1455" s="333"/>
      <c r="M1455" s="67"/>
    </row>
    <row r="1456" spans="1:13" ht="34.200000000000003" customHeight="1" x14ac:dyDescent="0.25">
      <c r="A1456" s="232">
        <v>513</v>
      </c>
      <c r="B1456" s="211" t="s">
        <v>5817</v>
      </c>
      <c r="C1456" s="527" t="s">
        <v>6535</v>
      </c>
      <c r="D1456" s="528"/>
      <c r="E1456" s="69" t="s">
        <v>5818</v>
      </c>
      <c r="F1456" s="319"/>
      <c r="G1456" s="215">
        <v>270309.75</v>
      </c>
      <c r="H1456" s="215">
        <f>G1456-I1456</f>
        <v>89771.989999999991</v>
      </c>
      <c r="I1456" s="53">
        <v>180537.76</v>
      </c>
      <c r="J1456" s="333"/>
      <c r="K1456" s="333"/>
      <c r="L1456" s="333"/>
      <c r="M1456" s="67"/>
    </row>
    <row r="1457" spans="1:13" ht="25.2" customHeight="1" x14ac:dyDescent="0.25">
      <c r="A1457" s="232">
        <v>514</v>
      </c>
      <c r="B1457" s="250" t="s">
        <v>6478</v>
      </c>
      <c r="C1457" s="527" t="s">
        <v>5816</v>
      </c>
      <c r="D1457" s="528"/>
      <c r="E1457" s="354" t="s">
        <v>5819</v>
      </c>
      <c r="F1457" s="319"/>
      <c r="G1457" s="355">
        <v>90103.25</v>
      </c>
      <c r="H1457" s="355">
        <f>G1457-I1457</f>
        <v>29923.57</v>
      </c>
      <c r="I1457" s="53">
        <v>60179.68</v>
      </c>
      <c r="J1457" s="333"/>
      <c r="K1457" s="333"/>
      <c r="L1457" s="333"/>
      <c r="M1457" s="67"/>
    </row>
    <row r="1458" spans="1:13" ht="10.8" customHeight="1" x14ac:dyDescent="0.25">
      <c r="A1458" s="232">
        <v>515</v>
      </c>
      <c r="B1458" s="85" t="s">
        <v>5850</v>
      </c>
      <c r="C1458" s="519" t="s">
        <v>9208</v>
      </c>
      <c r="D1458" s="150" t="s">
        <v>5820</v>
      </c>
      <c r="E1458" s="319"/>
      <c r="F1458" s="319"/>
      <c r="G1458" s="70">
        <v>4280</v>
      </c>
      <c r="H1458" s="70">
        <f>G1458-I1458</f>
        <v>3233.3199999999997</v>
      </c>
      <c r="I1458" s="53">
        <v>1046.68</v>
      </c>
      <c r="J1458" s="333"/>
      <c r="K1458" s="333"/>
      <c r="L1458" s="333"/>
      <c r="M1458" s="67"/>
    </row>
    <row r="1459" spans="1:13" ht="10.8" x14ac:dyDescent="0.25">
      <c r="A1459" s="452">
        <v>516</v>
      </c>
      <c r="B1459" s="85" t="s">
        <v>5851</v>
      </c>
      <c r="C1459" s="519"/>
      <c r="D1459" s="150" t="s">
        <v>5821</v>
      </c>
      <c r="E1459" s="319"/>
      <c r="F1459" s="319"/>
      <c r="G1459" s="70">
        <v>4150</v>
      </c>
      <c r="H1459" s="70">
        <f>G1459-I1459</f>
        <v>3142.56</v>
      </c>
      <c r="I1459" s="53">
        <v>1007.44</v>
      </c>
      <c r="J1459" s="333"/>
      <c r="K1459" s="333"/>
      <c r="L1459" s="333"/>
      <c r="M1459" s="67"/>
    </row>
    <row r="1460" spans="1:13" ht="10.8" x14ac:dyDescent="0.25">
      <c r="A1460" s="232">
        <v>517</v>
      </c>
      <c r="B1460" s="85" t="s">
        <v>5852</v>
      </c>
      <c r="C1460" s="519"/>
      <c r="D1460" s="150" t="s">
        <v>5822</v>
      </c>
      <c r="E1460" s="319"/>
      <c r="F1460" s="319"/>
      <c r="G1460" s="70">
        <v>342139</v>
      </c>
      <c r="H1460" s="70">
        <v>342139</v>
      </c>
      <c r="I1460" s="53">
        <f t="shared" si="45"/>
        <v>0</v>
      </c>
      <c r="J1460" s="333"/>
      <c r="K1460" s="333"/>
      <c r="L1460" s="333"/>
      <c r="M1460" s="67"/>
    </row>
    <row r="1461" spans="1:13" ht="10.8" x14ac:dyDescent="0.25">
      <c r="A1461" s="232">
        <v>518</v>
      </c>
      <c r="B1461" s="85" t="s">
        <v>5853</v>
      </c>
      <c r="C1461" s="519"/>
      <c r="D1461" s="150" t="s">
        <v>5823</v>
      </c>
      <c r="E1461" s="319"/>
      <c r="F1461" s="319"/>
      <c r="G1461" s="70">
        <v>48195</v>
      </c>
      <c r="H1461" s="70">
        <v>48195</v>
      </c>
      <c r="I1461" s="53">
        <f t="shared" si="45"/>
        <v>0</v>
      </c>
      <c r="J1461" s="333"/>
      <c r="K1461" s="333"/>
      <c r="L1461" s="333"/>
      <c r="M1461" s="67"/>
    </row>
    <row r="1462" spans="1:13" ht="30.6" x14ac:dyDescent="0.25">
      <c r="A1462" s="232">
        <v>519</v>
      </c>
      <c r="B1462" s="463" t="s">
        <v>8228</v>
      </c>
      <c r="C1462" s="519"/>
      <c r="D1462" s="150" t="s">
        <v>5824</v>
      </c>
      <c r="E1462" s="319"/>
      <c r="F1462" s="319"/>
      <c r="G1462" s="70">
        <v>12900</v>
      </c>
      <c r="H1462" s="70">
        <v>12900</v>
      </c>
      <c r="I1462" s="53">
        <f t="shared" si="45"/>
        <v>0</v>
      </c>
      <c r="J1462" s="333"/>
      <c r="K1462" s="333"/>
      <c r="L1462" s="333"/>
      <c r="M1462" s="67"/>
    </row>
    <row r="1463" spans="1:13" ht="10.8" x14ac:dyDescent="0.25">
      <c r="A1463" s="232">
        <v>520</v>
      </c>
      <c r="B1463" s="248" t="s">
        <v>5854</v>
      </c>
      <c r="C1463" s="519"/>
      <c r="D1463" s="150" t="s">
        <v>5825</v>
      </c>
      <c r="E1463" s="319"/>
      <c r="F1463" s="319"/>
      <c r="G1463" s="70">
        <v>62550</v>
      </c>
      <c r="H1463" s="70">
        <v>62550</v>
      </c>
      <c r="I1463" s="53">
        <f t="shared" si="45"/>
        <v>0</v>
      </c>
      <c r="J1463" s="333"/>
      <c r="K1463" s="333"/>
      <c r="L1463" s="333"/>
      <c r="M1463" s="67"/>
    </row>
    <row r="1464" spans="1:13" ht="10.8" x14ac:dyDescent="0.25">
      <c r="A1464" s="452">
        <v>521</v>
      </c>
      <c r="B1464" s="85" t="s">
        <v>5855</v>
      </c>
      <c r="C1464" s="519"/>
      <c r="D1464" s="150" t="s">
        <v>5826</v>
      </c>
      <c r="E1464" s="319"/>
      <c r="F1464" s="319"/>
      <c r="G1464" s="70">
        <v>96760.29</v>
      </c>
      <c r="H1464" s="70">
        <v>96760.29</v>
      </c>
      <c r="I1464" s="53">
        <f t="shared" si="45"/>
        <v>0</v>
      </c>
      <c r="J1464" s="333"/>
      <c r="K1464" s="333"/>
      <c r="L1464" s="333"/>
      <c r="M1464" s="67"/>
    </row>
    <row r="1465" spans="1:13" ht="10.8" x14ac:dyDescent="0.25">
      <c r="A1465" s="232">
        <v>522</v>
      </c>
      <c r="B1465" s="85" t="s">
        <v>5856</v>
      </c>
      <c r="C1465" s="519"/>
      <c r="D1465" s="150" t="s">
        <v>5827</v>
      </c>
      <c r="E1465" s="319"/>
      <c r="F1465" s="319"/>
      <c r="G1465" s="70">
        <v>30300</v>
      </c>
      <c r="H1465" s="70">
        <v>30300</v>
      </c>
      <c r="I1465" s="53">
        <f t="shared" si="45"/>
        <v>0</v>
      </c>
      <c r="J1465" s="333"/>
      <c r="K1465" s="333"/>
      <c r="L1465" s="333"/>
      <c r="M1465" s="67"/>
    </row>
    <row r="1466" spans="1:13" ht="10.8" x14ac:dyDescent="0.25">
      <c r="A1466" s="232">
        <v>523</v>
      </c>
      <c r="B1466" s="85" t="s">
        <v>5857</v>
      </c>
      <c r="C1466" s="519"/>
      <c r="D1466" s="150" t="s">
        <v>5123</v>
      </c>
      <c r="E1466" s="319"/>
      <c r="F1466" s="319"/>
      <c r="G1466" s="70">
        <v>16600</v>
      </c>
      <c r="H1466" s="70">
        <v>16600</v>
      </c>
      <c r="I1466" s="53">
        <f t="shared" si="45"/>
        <v>0</v>
      </c>
      <c r="J1466" s="333"/>
      <c r="K1466" s="333"/>
      <c r="L1466" s="333"/>
      <c r="M1466" s="67"/>
    </row>
    <row r="1467" spans="1:13" ht="10.8" x14ac:dyDescent="0.25">
      <c r="A1467" s="232">
        <v>524</v>
      </c>
      <c r="B1467" s="85" t="s">
        <v>5858</v>
      </c>
      <c r="C1467" s="519"/>
      <c r="D1467" s="150" t="s">
        <v>5828</v>
      </c>
      <c r="E1467" s="319"/>
      <c r="F1467" s="319"/>
      <c r="G1467" s="70">
        <v>25000</v>
      </c>
      <c r="H1467" s="70">
        <v>25000</v>
      </c>
      <c r="I1467" s="53">
        <f t="shared" si="45"/>
        <v>0</v>
      </c>
      <c r="J1467" s="333"/>
      <c r="K1467" s="333"/>
      <c r="L1467" s="333"/>
      <c r="M1467" s="67"/>
    </row>
    <row r="1468" spans="1:13" ht="10.8" x14ac:dyDescent="0.25">
      <c r="A1468" s="232">
        <v>525</v>
      </c>
      <c r="B1468" s="85" t="s">
        <v>5859</v>
      </c>
      <c r="C1468" s="519"/>
      <c r="D1468" s="150" t="s">
        <v>5829</v>
      </c>
      <c r="E1468" s="319"/>
      <c r="F1468" s="319"/>
      <c r="G1468" s="70">
        <v>15450</v>
      </c>
      <c r="H1468" s="70">
        <v>15450</v>
      </c>
      <c r="I1468" s="53">
        <f t="shared" si="45"/>
        <v>0</v>
      </c>
      <c r="J1468" s="333"/>
      <c r="K1468" s="333"/>
      <c r="L1468" s="333"/>
      <c r="M1468" s="67"/>
    </row>
    <row r="1469" spans="1:13" ht="10.8" x14ac:dyDescent="0.25">
      <c r="A1469" s="452">
        <v>526</v>
      </c>
      <c r="B1469" s="85" t="s">
        <v>5860</v>
      </c>
      <c r="C1469" s="519"/>
      <c r="D1469" s="150" t="s">
        <v>5830</v>
      </c>
      <c r="E1469" s="319"/>
      <c r="F1469" s="319"/>
      <c r="G1469" s="70">
        <v>29841.86</v>
      </c>
      <c r="H1469" s="70">
        <v>29841.86</v>
      </c>
      <c r="I1469" s="53">
        <f t="shared" si="45"/>
        <v>0</v>
      </c>
      <c r="J1469" s="333"/>
      <c r="K1469" s="333"/>
      <c r="L1469" s="333"/>
      <c r="M1469" s="67"/>
    </row>
    <row r="1470" spans="1:13" ht="10.8" x14ac:dyDescent="0.25">
      <c r="A1470" s="232">
        <v>527</v>
      </c>
      <c r="B1470" s="85" t="s">
        <v>5861</v>
      </c>
      <c r="C1470" s="519"/>
      <c r="D1470" s="150" t="s">
        <v>5831</v>
      </c>
      <c r="E1470" s="319"/>
      <c r="F1470" s="319"/>
      <c r="G1470" s="70">
        <v>49064.5</v>
      </c>
      <c r="H1470" s="70">
        <v>49064.5</v>
      </c>
      <c r="I1470" s="53">
        <f t="shared" si="45"/>
        <v>0</v>
      </c>
      <c r="J1470" s="333"/>
      <c r="K1470" s="333"/>
      <c r="L1470" s="333"/>
      <c r="M1470" s="67"/>
    </row>
    <row r="1471" spans="1:13" ht="20.399999999999999" x14ac:dyDescent="0.25">
      <c r="A1471" s="232">
        <v>528</v>
      </c>
      <c r="B1471" s="85" t="s">
        <v>5862</v>
      </c>
      <c r="C1471" s="519"/>
      <c r="D1471" s="150" t="s">
        <v>5832</v>
      </c>
      <c r="E1471" s="319"/>
      <c r="F1471" s="319"/>
      <c r="G1471" s="70">
        <v>368140.35</v>
      </c>
      <c r="H1471" s="70">
        <f>G1471-I1471</f>
        <v>267082.27999999997</v>
      </c>
      <c r="I1471" s="53">
        <v>101058.07</v>
      </c>
      <c r="J1471" s="333"/>
      <c r="K1471" s="333"/>
      <c r="L1471" s="333"/>
      <c r="M1471" s="67"/>
    </row>
    <row r="1472" spans="1:13" ht="10.8" x14ac:dyDescent="0.25">
      <c r="A1472" s="232">
        <v>529</v>
      </c>
      <c r="B1472" s="85" t="s">
        <v>5863</v>
      </c>
      <c r="C1472" s="519"/>
      <c r="D1472" s="150" t="s">
        <v>5833</v>
      </c>
      <c r="E1472" s="319"/>
      <c r="F1472" s="319"/>
      <c r="G1472" s="70">
        <v>2432</v>
      </c>
      <c r="H1472" s="70">
        <v>2432</v>
      </c>
      <c r="I1472" s="53">
        <f t="shared" si="45"/>
        <v>0</v>
      </c>
      <c r="J1472" s="333"/>
      <c r="K1472" s="333"/>
      <c r="L1472" s="333"/>
      <c r="M1472" s="67"/>
    </row>
    <row r="1473" spans="1:13" ht="10.8" x14ac:dyDescent="0.25">
      <c r="A1473" s="232">
        <v>530</v>
      </c>
      <c r="B1473" s="85" t="s">
        <v>5864</v>
      </c>
      <c r="C1473" s="519"/>
      <c r="D1473" s="150" t="s">
        <v>5232</v>
      </c>
      <c r="E1473" s="319"/>
      <c r="F1473" s="319"/>
      <c r="G1473" s="70">
        <v>13644.07</v>
      </c>
      <c r="H1473" s="70">
        <v>13644.07</v>
      </c>
      <c r="I1473" s="53">
        <f t="shared" si="45"/>
        <v>0</v>
      </c>
      <c r="J1473" s="333"/>
      <c r="K1473" s="333"/>
      <c r="L1473" s="333"/>
      <c r="M1473" s="67"/>
    </row>
    <row r="1474" spans="1:13" ht="10.8" x14ac:dyDescent="0.25">
      <c r="A1474" s="452">
        <v>531</v>
      </c>
      <c r="B1474" s="85" t="s">
        <v>5865</v>
      </c>
      <c r="C1474" s="519"/>
      <c r="D1474" s="150" t="s">
        <v>5232</v>
      </c>
      <c r="E1474" s="319"/>
      <c r="F1474" s="319"/>
      <c r="G1474" s="70">
        <v>13644.07</v>
      </c>
      <c r="H1474" s="70">
        <v>13644.07</v>
      </c>
      <c r="I1474" s="53">
        <f t="shared" si="45"/>
        <v>0</v>
      </c>
      <c r="J1474" s="333"/>
      <c r="K1474" s="333"/>
      <c r="L1474" s="333"/>
      <c r="M1474" s="67"/>
    </row>
    <row r="1475" spans="1:13" ht="10.8" x14ac:dyDescent="0.25">
      <c r="A1475" s="232">
        <v>532</v>
      </c>
      <c r="B1475" s="85" t="s">
        <v>5866</v>
      </c>
      <c r="C1475" s="519"/>
      <c r="D1475" s="150" t="s">
        <v>5760</v>
      </c>
      <c r="E1475" s="319"/>
      <c r="F1475" s="319"/>
      <c r="G1475" s="70">
        <v>13644.07</v>
      </c>
      <c r="H1475" s="70">
        <v>13644.07</v>
      </c>
      <c r="I1475" s="53">
        <f t="shared" si="45"/>
        <v>0</v>
      </c>
      <c r="J1475" s="333"/>
      <c r="K1475" s="333"/>
      <c r="L1475" s="333"/>
      <c r="M1475" s="67"/>
    </row>
    <row r="1476" spans="1:13" ht="20.399999999999999" x14ac:dyDescent="0.25">
      <c r="A1476" s="232">
        <v>533</v>
      </c>
      <c r="B1476" s="463" t="s">
        <v>8229</v>
      </c>
      <c r="C1476" s="519"/>
      <c r="D1476" s="150" t="s">
        <v>5834</v>
      </c>
      <c r="E1476" s="319"/>
      <c r="F1476" s="319"/>
      <c r="G1476" s="70">
        <v>5654</v>
      </c>
      <c r="H1476" s="70">
        <v>5654</v>
      </c>
      <c r="I1476" s="53">
        <f t="shared" si="45"/>
        <v>0</v>
      </c>
      <c r="J1476" s="333"/>
      <c r="K1476" s="333"/>
      <c r="L1476" s="333"/>
      <c r="M1476" s="67"/>
    </row>
    <row r="1477" spans="1:13" ht="10.8" x14ac:dyDescent="0.25">
      <c r="A1477" s="232">
        <v>534</v>
      </c>
      <c r="B1477" s="248" t="s">
        <v>5867</v>
      </c>
      <c r="C1477" s="519"/>
      <c r="D1477" s="150" t="s">
        <v>5835</v>
      </c>
      <c r="E1477" s="319"/>
      <c r="F1477" s="319"/>
      <c r="G1477" s="70">
        <v>5655</v>
      </c>
      <c r="H1477" s="70">
        <v>5655</v>
      </c>
      <c r="I1477" s="53">
        <f t="shared" si="45"/>
        <v>0</v>
      </c>
      <c r="J1477" s="333"/>
      <c r="K1477" s="333"/>
      <c r="L1477" s="333"/>
      <c r="M1477" s="67"/>
    </row>
    <row r="1478" spans="1:13" ht="10.8" x14ac:dyDescent="0.25">
      <c r="A1478" s="232">
        <v>535</v>
      </c>
      <c r="B1478" s="85" t="s">
        <v>5868</v>
      </c>
      <c r="C1478" s="519"/>
      <c r="D1478" s="150" t="s">
        <v>5836</v>
      </c>
      <c r="E1478" s="319"/>
      <c r="F1478" s="319"/>
      <c r="G1478" s="70">
        <v>3165</v>
      </c>
      <c r="H1478" s="70">
        <v>3165</v>
      </c>
      <c r="I1478" s="53">
        <f t="shared" si="45"/>
        <v>0</v>
      </c>
      <c r="J1478" s="333"/>
      <c r="K1478" s="333"/>
      <c r="L1478" s="333"/>
      <c r="M1478" s="67"/>
    </row>
    <row r="1479" spans="1:13" ht="10.8" x14ac:dyDescent="0.25">
      <c r="A1479" s="452">
        <v>536</v>
      </c>
      <c r="B1479" s="85" t="s">
        <v>5869</v>
      </c>
      <c r="C1479" s="519"/>
      <c r="D1479" s="150" t="s">
        <v>5837</v>
      </c>
      <c r="E1479" s="319"/>
      <c r="F1479" s="319"/>
      <c r="G1479" s="70">
        <v>4887</v>
      </c>
      <c r="H1479" s="70">
        <v>4887</v>
      </c>
      <c r="I1479" s="53">
        <f t="shared" si="45"/>
        <v>0</v>
      </c>
      <c r="J1479" s="333"/>
      <c r="K1479" s="333"/>
      <c r="L1479" s="333"/>
      <c r="M1479" s="67"/>
    </row>
    <row r="1480" spans="1:13" ht="10.8" x14ac:dyDescent="0.25">
      <c r="A1480" s="232">
        <v>537</v>
      </c>
      <c r="B1480" s="85" t="s">
        <v>5870</v>
      </c>
      <c r="C1480" s="519"/>
      <c r="D1480" s="150" t="s">
        <v>5838</v>
      </c>
      <c r="E1480" s="319"/>
      <c r="F1480" s="319"/>
      <c r="G1480" s="70">
        <v>4887</v>
      </c>
      <c r="H1480" s="70">
        <v>4887</v>
      </c>
      <c r="I1480" s="53">
        <f t="shared" si="45"/>
        <v>0</v>
      </c>
      <c r="J1480" s="333"/>
      <c r="K1480" s="333"/>
      <c r="L1480" s="333"/>
      <c r="M1480" s="67"/>
    </row>
    <row r="1481" spans="1:13" ht="10.8" x14ac:dyDescent="0.25">
      <c r="A1481" s="232">
        <v>538</v>
      </c>
      <c r="B1481" s="85" t="s">
        <v>5871</v>
      </c>
      <c r="C1481" s="519"/>
      <c r="D1481" s="150" t="s">
        <v>5102</v>
      </c>
      <c r="E1481" s="319"/>
      <c r="F1481" s="319"/>
      <c r="G1481" s="70">
        <v>501857.12</v>
      </c>
      <c r="H1481" s="70">
        <f>G1481-I1481</f>
        <v>322622.45999999996</v>
      </c>
      <c r="I1481" s="53">
        <v>179234.66</v>
      </c>
      <c r="J1481" s="333"/>
      <c r="K1481" s="333"/>
      <c r="L1481" s="333"/>
      <c r="M1481" s="67"/>
    </row>
    <row r="1482" spans="1:13" ht="10.8" x14ac:dyDescent="0.25">
      <c r="A1482" s="232">
        <v>539</v>
      </c>
      <c r="B1482" s="85" t="s">
        <v>5872</v>
      </c>
      <c r="C1482" s="519"/>
      <c r="D1482" s="150" t="s">
        <v>5564</v>
      </c>
      <c r="E1482" s="319"/>
      <c r="F1482" s="319"/>
      <c r="G1482" s="70">
        <v>446014.42</v>
      </c>
      <c r="H1482" s="70">
        <f t="shared" ref="H1482:H1485" si="46">G1482-I1482</f>
        <v>244246.19999999998</v>
      </c>
      <c r="I1482" s="53">
        <v>201768.22</v>
      </c>
      <c r="J1482" s="333"/>
      <c r="K1482" s="333"/>
      <c r="L1482" s="333"/>
      <c r="M1482" s="67"/>
    </row>
    <row r="1483" spans="1:13" ht="10.8" x14ac:dyDescent="0.25">
      <c r="A1483" s="232">
        <v>540</v>
      </c>
      <c r="B1483" s="85" t="s">
        <v>5873</v>
      </c>
      <c r="C1483" s="519"/>
      <c r="D1483" s="150" t="s">
        <v>5839</v>
      </c>
      <c r="E1483" s="319"/>
      <c r="F1483" s="319"/>
      <c r="G1483" s="70">
        <v>169491.5</v>
      </c>
      <c r="H1483" s="70">
        <f t="shared" si="46"/>
        <v>93220.38</v>
      </c>
      <c r="I1483" s="53">
        <v>76271.12</v>
      </c>
      <c r="J1483" s="333"/>
      <c r="K1483" s="333"/>
      <c r="L1483" s="333"/>
      <c r="M1483" s="67"/>
    </row>
    <row r="1484" spans="1:13" ht="10.8" x14ac:dyDescent="0.25">
      <c r="A1484" s="452">
        <v>541</v>
      </c>
      <c r="B1484" s="85" t="s">
        <v>5874</v>
      </c>
      <c r="C1484" s="519"/>
      <c r="D1484" s="150" t="s">
        <v>5840</v>
      </c>
      <c r="E1484" s="319"/>
      <c r="F1484" s="319"/>
      <c r="G1484" s="70">
        <v>200847.43</v>
      </c>
      <c r="H1484" s="70">
        <f t="shared" si="46"/>
        <v>110466.18</v>
      </c>
      <c r="I1484" s="53">
        <v>90381.25</v>
      </c>
      <c r="J1484" s="333"/>
      <c r="K1484" s="333"/>
      <c r="L1484" s="333"/>
      <c r="M1484" s="67"/>
    </row>
    <row r="1485" spans="1:13" ht="10.8" x14ac:dyDescent="0.25">
      <c r="A1485" s="232">
        <v>542</v>
      </c>
      <c r="B1485" s="85" t="s">
        <v>5875</v>
      </c>
      <c r="C1485" s="519"/>
      <c r="D1485" s="150" t="s">
        <v>5841</v>
      </c>
      <c r="E1485" s="319"/>
      <c r="F1485" s="319"/>
      <c r="G1485" s="70">
        <v>169491.5</v>
      </c>
      <c r="H1485" s="70">
        <f t="shared" si="46"/>
        <v>93220.38</v>
      </c>
      <c r="I1485" s="53">
        <v>76271.12</v>
      </c>
      <c r="J1485" s="333"/>
      <c r="K1485" s="333"/>
      <c r="L1485" s="333"/>
      <c r="M1485" s="67"/>
    </row>
    <row r="1486" spans="1:13" ht="10.8" x14ac:dyDescent="0.25">
      <c r="A1486" s="232">
        <v>543</v>
      </c>
      <c r="B1486" s="85" t="s">
        <v>5876</v>
      </c>
      <c r="C1486" s="519"/>
      <c r="D1486" s="150" t="s">
        <v>5764</v>
      </c>
      <c r="E1486" s="319"/>
      <c r="F1486" s="319"/>
      <c r="G1486" s="229">
        <v>500</v>
      </c>
      <c r="H1486" s="229">
        <v>500</v>
      </c>
      <c r="I1486" s="53">
        <f t="shared" si="45"/>
        <v>0</v>
      </c>
      <c r="J1486" s="333"/>
      <c r="K1486" s="333"/>
      <c r="L1486" s="333"/>
      <c r="M1486" s="67"/>
    </row>
    <row r="1487" spans="1:13" ht="30.6" x14ac:dyDescent="0.25">
      <c r="A1487" s="232">
        <v>544</v>
      </c>
      <c r="B1487" s="463" t="s">
        <v>8230</v>
      </c>
      <c r="C1487" s="519"/>
      <c r="D1487" s="150" t="s">
        <v>5842</v>
      </c>
      <c r="E1487" s="319"/>
      <c r="F1487" s="319"/>
      <c r="G1487" s="70">
        <v>5736</v>
      </c>
      <c r="H1487" s="70">
        <v>5736</v>
      </c>
      <c r="I1487" s="53">
        <f t="shared" si="45"/>
        <v>0</v>
      </c>
      <c r="J1487" s="333"/>
      <c r="K1487" s="333"/>
      <c r="L1487" s="333"/>
      <c r="M1487" s="67"/>
    </row>
    <row r="1488" spans="1:13" ht="10.8" x14ac:dyDescent="0.25">
      <c r="A1488" s="232">
        <v>545</v>
      </c>
      <c r="B1488" s="248" t="s">
        <v>5877</v>
      </c>
      <c r="C1488" s="519"/>
      <c r="D1488" s="150" t="s">
        <v>5843</v>
      </c>
      <c r="E1488" s="319"/>
      <c r="F1488" s="319"/>
      <c r="G1488" s="70">
        <v>17226</v>
      </c>
      <c r="H1488" s="70">
        <v>17226</v>
      </c>
      <c r="I1488" s="53">
        <f t="shared" si="45"/>
        <v>0</v>
      </c>
      <c r="J1488" s="333"/>
      <c r="K1488" s="333"/>
      <c r="L1488" s="333"/>
      <c r="M1488" s="67"/>
    </row>
    <row r="1489" spans="1:14" ht="61.2" x14ac:dyDescent="0.25">
      <c r="A1489" s="452">
        <v>546</v>
      </c>
      <c r="B1489" s="463" t="s">
        <v>8231</v>
      </c>
      <c r="C1489" s="520" t="s">
        <v>9208</v>
      </c>
      <c r="D1489" s="150" t="s">
        <v>5844</v>
      </c>
      <c r="E1489" s="319"/>
      <c r="F1489" s="319"/>
      <c r="G1489" s="70">
        <v>44280</v>
      </c>
      <c r="H1489" s="70">
        <v>44280</v>
      </c>
      <c r="I1489" s="53">
        <f t="shared" si="45"/>
        <v>0</v>
      </c>
      <c r="J1489" s="333"/>
      <c r="K1489" s="333"/>
      <c r="L1489" s="333"/>
      <c r="M1489" s="67"/>
    </row>
    <row r="1490" spans="1:14" ht="91.8" x14ac:dyDescent="0.25">
      <c r="A1490" s="232">
        <v>547</v>
      </c>
      <c r="B1490" s="463" t="s">
        <v>8232</v>
      </c>
      <c r="C1490" s="521"/>
      <c r="D1490" s="150" t="s">
        <v>5845</v>
      </c>
      <c r="E1490" s="319"/>
      <c r="F1490" s="319"/>
      <c r="G1490" s="70">
        <v>27000</v>
      </c>
      <c r="H1490" s="70">
        <v>27000</v>
      </c>
      <c r="I1490" s="53">
        <f t="shared" si="45"/>
        <v>0</v>
      </c>
      <c r="J1490" s="333"/>
      <c r="K1490" s="333"/>
      <c r="L1490" s="333"/>
      <c r="M1490" s="67"/>
    </row>
    <row r="1491" spans="1:14" ht="30.6" x14ac:dyDescent="0.25">
      <c r="A1491" s="232">
        <v>548</v>
      </c>
      <c r="B1491" s="463" t="s">
        <v>8233</v>
      </c>
      <c r="C1491" s="521"/>
      <c r="D1491" s="150" t="s">
        <v>5846</v>
      </c>
      <c r="E1491" s="319"/>
      <c r="F1491" s="319"/>
      <c r="G1491" s="70">
        <v>5353</v>
      </c>
      <c r="H1491" s="70">
        <v>5353</v>
      </c>
      <c r="I1491" s="53">
        <f t="shared" si="45"/>
        <v>0</v>
      </c>
      <c r="J1491" s="333"/>
      <c r="K1491" s="333"/>
      <c r="L1491" s="333"/>
      <c r="M1491" s="67"/>
    </row>
    <row r="1492" spans="1:14" ht="30.6" x14ac:dyDescent="0.25">
      <c r="A1492" s="232">
        <v>549</v>
      </c>
      <c r="B1492" s="463" t="s">
        <v>8234</v>
      </c>
      <c r="C1492" s="521"/>
      <c r="D1492" s="150" t="s">
        <v>5320</v>
      </c>
      <c r="E1492" s="319"/>
      <c r="F1492" s="319"/>
      <c r="G1492" s="70">
        <v>5031</v>
      </c>
      <c r="H1492" s="70">
        <v>5031</v>
      </c>
      <c r="I1492" s="53">
        <f t="shared" si="45"/>
        <v>0</v>
      </c>
      <c r="J1492" s="333"/>
      <c r="K1492" s="333"/>
      <c r="L1492" s="333"/>
      <c r="M1492" s="67"/>
    </row>
    <row r="1493" spans="1:14" ht="10.8" x14ac:dyDescent="0.25">
      <c r="A1493" s="232">
        <v>550</v>
      </c>
      <c r="B1493" s="248" t="s">
        <v>5878</v>
      </c>
      <c r="C1493" s="521"/>
      <c r="D1493" s="150" t="s">
        <v>5241</v>
      </c>
      <c r="E1493" s="319"/>
      <c r="F1493" s="319"/>
      <c r="G1493" s="70">
        <v>24061</v>
      </c>
      <c r="H1493" s="70">
        <v>24061</v>
      </c>
      <c r="I1493" s="53">
        <f t="shared" si="45"/>
        <v>0</v>
      </c>
      <c r="J1493" s="333"/>
      <c r="K1493" s="333"/>
      <c r="L1493" s="333"/>
      <c r="M1493" s="67"/>
    </row>
    <row r="1494" spans="1:14" ht="10.8" x14ac:dyDescent="0.25">
      <c r="A1494" s="452">
        <v>551</v>
      </c>
      <c r="B1494" s="85" t="s">
        <v>5879</v>
      </c>
      <c r="C1494" s="521"/>
      <c r="D1494" s="150" t="s">
        <v>5847</v>
      </c>
      <c r="E1494" s="319"/>
      <c r="F1494" s="319"/>
      <c r="G1494" s="70">
        <v>10148</v>
      </c>
      <c r="H1494" s="70">
        <v>10148</v>
      </c>
      <c r="I1494" s="53">
        <f t="shared" ref="I1494:I1503" si="47">G1494-H1494</f>
        <v>0</v>
      </c>
      <c r="J1494" s="333"/>
      <c r="K1494" s="333"/>
      <c r="L1494" s="333"/>
      <c r="M1494" s="67"/>
    </row>
    <row r="1495" spans="1:14" ht="10.8" x14ac:dyDescent="0.25">
      <c r="A1495" s="232">
        <v>552</v>
      </c>
      <c r="B1495" s="85" t="s">
        <v>5880</v>
      </c>
      <c r="C1495" s="521"/>
      <c r="D1495" s="150" t="s">
        <v>5848</v>
      </c>
      <c r="E1495" s="319"/>
      <c r="F1495" s="319"/>
      <c r="G1495" s="70">
        <v>132514.18</v>
      </c>
      <c r="H1495" s="70">
        <v>117790.08</v>
      </c>
      <c r="I1495" s="53">
        <f t="shared" si="47"/>
        <v>14724.099999999991</v>
      </c>
      <c r="J1495" s="333"/>
      <c r="K1495" s="333"/>
      <c r="L1495" s="333"/>
      <c r="M1495" s="67"/>
    </row>
    <row r="1496" spans="1:14" ht="20.399999999999999" x14ac:dyDescent="0.25">
      <c r="A1496" s="232">
        <v>553</v>
      </c>
      <c r="B1496" s="85" t="s">
        <v>5881</v>
      </c>
      <c r="C1496" s="522"/>
      <c r="D1496" s="150" t="s">
        <v>5849</v>
      </c>
      <c r="E1496" s="319"/>
      <c r="F1496" s="319"/>
      <c r="G1496" s="70">
        <v>124510.46</v>
      </c>
      <c r="H1496" s="70">
        <v>109862.1</v>
      </c>
      <c r="I1496" s="53">
        <f t="shared" si="47"/>
        <v>14648.36</v>
      </c>
      <c r="J1496" s="333" t="s">
        <v>2337</v>
      </c>
      <c r="K1496" s="333"/>
      <c r="L1496" s="333"/>
      <c r="M1496" s="67"/>
    </row>
    <row r="1497" spans="1:14" ht="31.95" customHeight="1" x14ac:dyDescent="0.25">
      <c r="A1497" s="232">
        <v>554</v>
      </c>
      <c r="B1497" s="211" t="s">
        <v>5883</v>
      </c>
      <c r="C1497" s="529" t="s">
        <v>6367</v>
      </c>
      <c r="D1497" s="578"/>
      <c r="E1497" s="69" t="s">
        <v>5886</v>
      </c>
      <c r="F1497" s="319"/>
      <c r="G1497" s="70">
        <v>128436.75</v>
      </c>
      <c r="H1497" s="70">
        <v>88352.4</v>
      </c>
      <c r="I1497" s="53">
        <f t="shared" si="47"/>
        <v>40084.350000000006</v>
      </c>
      <c r="J1497" s="333"/>
      <c r="K1497" s="333"/>
      <c r="L1497" s="333"/>
      <c r="M1497" s="67"/>
    </row>
    <row r="1498" spans="1:14" ht="22.2" customHeight="1" x14ac:dyDescent="0.25">
      <c r="A1498" s="232">
        <v>555</v>
      </c>
      <c r="B1498" s="211" t="s">
        <v>5885</v>
      </c>
      <c r="C1498" s="529" t="s">
        <v>5882</v>
      </c>
      <c r="D1498" s="530"/>
      <c r="E1498" s="216" t="s">
        <v>5887</v>
      </c>
      <c r="F1498" s="319"/>
      <c r="G1498" s="70">
        <v>42812.25</v>
      </c>
      <c r="H1498" s="70">
        <v>29450.37</v>
      </c>
      <c r="I1498" s="53">
        <f t="shared" si="47"/>
        <v>13361.880000000001</v>
      </c>
      <c r="J1498" s="333"/>
      <c r="K1498" s="333"/>
      <c r="L1498" s="333"/>
      <c r="M1498" s="67"/>
    </row>
    <row r="1499" spans="1:14" ht="10.95" customHeight="1" x14ac:dyDescent="0.25">
      <c r="A1499" s="452">
        <v>556</v>
      </c>
      <c r="B1499" s="239" t="s">
        <v>5884</v>
      </c>
      <c r="C1499" s="520" t="s">
        <v>9204</v>
      </c>
      <c r="D1499" s="219" t="s">
        <v>6472</v>
      </c>
      <c r="E1499" s="69"/>
      <c r="F1499" s="319"/>
      <c r="G1499" s="70">
        <v>15238.82</v>
      </c>
      <c r="H1499" s="70">
        <v>15238.82</v>
      </c>
      <c r="I1499" s="53">
        <f t="shared" si="47"/>
        <v>0</v>
      </c>
      <c r="J1499" s="333"/>
      <c r="K1499" s="333"/>
      <c r="L1499" s="333"/>
      <c r="M1499" s="67"/>
    </row>
    <row r="1500" spans="1:14" ht="10.8" x14ac:dyDescent="0.25">
      <c r="A1500" s="232">
        <v>557</v>
      </c>
      <c r="B1500" s="85" t="s">
        <v>5888</v>
      </c>
      <c r="C1500" s="521"/>
      <c r="D1500" s="219" t="s">
        <v>6473</v>
      </c>
      <c r="E1500" s="319"/>
      <c r="F1500" s="319"/>
      <c r="G1500" s="70">
        <v>76411.02</v>
      </c>
      <c r="H1500" s="70">
        <v>39266.620000000003</v>
      </c>
      <c r="I1500" s="53">
        <f t="shared" si="47"/>
        <v>37144.400000000001</v>
      </c>
      <c r="J1500" s="333"/>
      <c r="K1500" s="333"/>
      <c r="L1500" s="333"/>
      <c r="M1500" s="67"/>
    </row>
    <row r="1501" spans="1:14" ht="20.399999999999999" x14ac:dyDescent="0.25">
      <c r="A1501" s="232">
        <v>558</v>
      </c>
      <c r="B1501" s="85" t="s">
        <v>5889</v>
      </c>
      <c r="C1501" s="521"/>
      <c r="D1501" s="150" t="s">
        <v>6474</v>
      </c>
      <c r="E1501" s="319"/>
      <c r="F1501" s="319"/>
      <c r="G1501" s="70">
        <v>278012.12</v>
      </c>
      <c r="H1501" s="70">
        <v>27256.1</v>
      </c>
      <c r="I1501" s="53">
        <f t="shared" si="47"/>
        <v>250756.02</v>
      </c>
      <c r="J1501" s="333"/>
      <c r="K1501" s="333"/>
      <c r="L1501" s="333"/>
      <c r="M1501" s="67"/>
    </row>
    <row r="1502" spans="1:14" ht="10.8" x14ac:dyDescent="0.25">
      <c r="A1502" s="232">
        <v>559</v>
      </c>
      <c r="B1502" s="85" t="s">
        <v>5890</v>
      </c>
      <c r="C1502" s="521"/>
      <c r="D1502" s="219" t="s">
        <v>6475</v>
      </c>
      <c r="E1502" s="319"/>
      <c r="F1502" s="319"/>
      <c r="G1502" s="70">
        <v>99500</v>
      </c>
      <c r="H1502" s="70">
        <v>38044.11</v>
      </c>
      <c r="I1502" s="53">
        <f t="shared" si="47"/>
        <v>61455.89</v>
      </c>
      <c r="J1502" s="333"/>
      <c r="K1502" s="333"/>
      <c r="L1502" s="333"/>
      <c r="M1502" s="67"/>
    </row>
    <row r="1503" spans="1:14" ht="10.8" x14ac:dyDescent="0.25">
      <c r="A1503" s="232">
        <v>560</v>
      </c>
      <c r="B1503" s="85" t="s">
        <v>5891</v>
      </c>
      <c r="C1503" s="521"/>
      <c r="D1503" s="219" t="s">
        <v>6476</v>
      </c>
      <c r="E1503" s="319"/>
      <c r="F1503" s="319"/>
      <c r="G1503" s="70">
        <v>180486.47</v>
      </c>
      <c r="H1503" s="70">
        <v>145248.74</v>
      </c>
      <c r="I1503" s="53">
        <f t="shared" si="47"/>
        <v>35237.73000000001</v>
      </c>
      <c r="J1503" s="333"/>
      <c r="K1503" s="333"/>
      <c r="L1503" s="333"/>
      <c r="M1503" s="67"/>
    </row>
    <row r="1504" spans="1:14" x14ac:dyDescent="0.2">
      <c r="A1504" s="452">
        <v>561</v>
      </c>
      <c r="B1504" s="384" t="s">
        <v>8177</v>
      </c>
      <c r="C1504" s="521"/>
      <c r="D1504" s="385" t="s">
        <v>8180</v>
      </c>
      <c r="E1504" s="386"/>
      <c r="F1504" s="386"/>
      <c r="G1504" s="387">
        <v>22500</v>
      </c>
      <c r="H1504" s="387">
        <v>22500</v>
      </c>
      <c r="I1504" s="388">
        <f t="shared" ref="I1504:I1593" si="48">G1504-H1504</f>
        <v>0</v>
      </c>
      <c r="J1504" s="402"/>
      <c r="K1504" s="402"/>
      <c r="L1504" s="402"/>
      <c r="M1504" s="403"/>
      <c r="N1504" s="403"/>
    </row>
    <row r="1505" spans="1:14" x14ac:dyDescent="0.2">
      <c r="A1505" s="232">
        <v>562</v>
      </c>
      <c r="B1505" s="384" t="s">
        <v>8178</v>
      </c>
      <c r="C1505" s="521"/>
      <c r="D1505" s="385" t="s">
        <v>8181</v>
      </c>
      <c r="E1505" s="386"/>
      <c r="F1505" s="386"/>
      <c r="G1505" s="387">
        <v>18644.07</v>
      </c>
      <c r="H1505" s="387">
        <v>18644.07</v>
      </c>
      <c r="I1505" s="388">
        <f t="shared" si="48"/>
        <v>0</v>
      </c>
      <c r="J1505" s="402"/>
      <c r="K1505" s="402"/>
      <c r="L1505" s="402"/>
      <c r="M1505" s="403"/>
      <c r="N1505" s="403"/>
    </row>
    <row r="1506" spans="1:14" x14ac:dyDescent="0.2">
      <c r="A1506" s="232">
        <v>563</v>
      </c>
      <c r="B1506" s="384" t="s">
        <v>8179</v>
      </c>
      <c r="C1506" s="521"/>
      <c r="D1506" s="385" t="s">
        <v>8181</v>
      </c>
      <c r="E1506" s="386"/>
      <c r="F1506" s="386"/>
      <c r="G1506" s="387">
        <v>18644.07</v>
      </c>
      <c r="H1506" s="387">
        <v>18644.07</v>
      </c>
      <c r="I1506" s="388">
        <f t="shared" si="48"/>
        <v>0</v>
      </c>
      <c r="J1506" s="402"/>
      <c r="K1506" s="402"/>
      <c r="L1506" s="402"/>
      <c r="M1506" s="403"/>
      <c r="N1506" s="403"/>
    </row>
    <row r="1507" spans="1:14" x14ac:dyDescent="0.2">
      <c r="A1507" s="232">
        <v>564</v>
      </c>
      <c r="B1507" s="85" t="s">
        <v>5892</v>
      </c>
      <c r="C1507" s="521"/>
      <c r="D1507" s="219" t="s">
        <v>8026</v>
      </c>
      <c r="E1507" s="319"/>
      <c r="F1507" s="319"/>
      <c r="G1507" s="70">
        <v>97830</v>
      </c>
      <c r="H1507" s="70">
        <v>97830</v>
      </c>
      <c r="I1507" s="388">
        <f t="shared" si="48"/>
        <v>0</v>
      </c>
      <c r="J1507" s="404"/>
      <c r="K1507" s="405"/>
      <c r="L1507" s="402"/>
      <c r="M1507" s="403"/>
      <c r="N1507" s="403"/>
    </row>
    <row r="1508" spans="1:14" ht="10.8" x14ac:dyDescent="0.25">
      <c r="A1508" s="232">
        <v>565</v>
      </c>
      <c r="B1508" s="384" t="s">
        <v>8182</v>
      </c>
      <c r="C1508" s="521"/>
      <c r="D1508" s="385" t="s">
        <v>8183</v>
      </c>
      <c r="E1508" s="389"/>
      <c r="F1508" s="389"/>
      <c r="G1508" s="387">
        <v>23372.880000000001</v>
      </c>
      <c r="H1508" s="387">
        <v>23179.200000000001</v>
      </c>
      <c r="I1508" s="388">
        <f t="shared" si="48"/>
        <v>193.68000000000029</v>
      </c>
      <c r="J1508" s="383"/>
      <c r="K1508" s="330"/>
      <c r="L1508" s="333"/>
      <c r="M1508" s="67"/>
      <c r="N1508" s="67"/>
    </row>
    <row r="1509" spans="1:14" ht="10.8" x14ac:dyDescent="0.25">
      <c r="A1509" s="452">
        <v>566</v>
      </c>
      <c r="B1509" s="384" t="s">
        <v>8184</v>
      </c>
      <c r="C1509" s="521"/>
      <c r="D1509" s="385" t="s">
        <v>8185</v>
      </c>
      <c r="E1509" s="389"/>
      <c r="F1509" s="389"/>
      <c r="G1509" s="387">
        <v>58812.25</v>
      </c>
      <c r="H1509" s="387">
        <v>22054.68</v>
      </c>
      <c r="I1509" s="388">
        <f t="shared" si="48"/>
        <v>36757.57</v>
      </c>
      <c r="J1509" s="383"/>
      <c r="K1509" s="330"/>
      <c r="L1509" s="330"/>
      <c r="M1509" s="67"/>
    </row>
    <row r="1510" spans="1:14" ht="20.399999999999999" x14ac:dyDescent="0.2">
      <c r="A1510" s="232">
        <v>567</v>
      </c>
      <c r="B1510" s="390" t="s">
        <v>8186</v>
      </c>
      <c r="C1510" s="522"/>
      <c r="D1510" s="385" t="s">
        <v>8187</v>
      </c>
      <c r="E1510" s="400"/>
      <c r="F1510" s="400"/>
      <c r="G1510" s="387">
        <v>0</v>
      </c>
      <c r="H1510" s="387">
        <v>0</v>
      </c>
      <c r="I1510" s="388">
        <f t="shared" ref="I1510:I1512" si="49">G1510-H1510</f>
        <v>0</v>
      </c>
      <c r="J1510" s="383"/>
      <c r="K1510" s="330"/>
      <c r="L1510" s="330"/>
      <c r="M1510" s="67"/>
    </row>
    <row r="1511" spans="1:14" ht="53.4" customHeight="1" x14ac:dyDescent="0.25">
      <c r="A1511" s="232">
        <v>568</v>
      </c>
      <c r="B1511" s="251" t="s">
        <v>6907</v>
      </c>
      <c r="C1511" s="539" t="s">
        <v>8641</v>
      </c>
      <c r="D1511" s="539"/>
      <c r="E1511" s="217"/>
      <c r="F1511" s="217"/>
      <c r="G1511" s="210">
        <v>11722014.01</v>
      </c>
      <c r="H1511" s="210">
        <v>97412.85</v>
      </c>
      <c r="I1511" s="15">
        <f t="shared" si="49"/>
        <v>11624601.16</v>
      </c>
      <c r="J1511" s="77"/>
      <c r="K1511" s="316"/>
      <c r="L1511" s="316"/>
      <c r="M1511" s="67"/>
    </row>
    <row r="1512" spans="1:14" ht="43.95" customHeight="1" x14ac:dyDescent="0.25">
      <c r="A1512" s="232">
        <v>569</v>
      </c>
      <c r="B1512" s="455" t="s">
        <v>151</v>
      </c>
      <c r="C1512" s="540" t="s">
        <v>6868</v>
      </c>
      <c r="D1512" s="540"/>
      <c r="E1512" s="95"/>
      <c r="F1512" s="94"/>
      <c r="G1512" s="70">
        <v>16000000</v>
      </c>
      <c r="H1512" s="70">
        <v>6839111.6399999997</v>
      </c>
      <c r="I1512" s="15">
        <f t="shared" si="49"/>
        <v>9160888.3599999994</v>
      </c>
      <c r="J1512" s="77"/>
      <c r="K1512" s="316"/>
      <c r="L1512" s="316"/>
      <c r="M1512" s="67"/>
      <c r="N1512" s="311" t="s">
        <v>2337</v>
      </c>
    </row>
    <row r="1513" spans="1:14" x14ac:dyDescent="0.25">
      <c r="A1513" s="232">
        <v>570</v>
      </c>
      <c r="B1513" s="50" t="s">
        <v>6884</v>
      </c>
      <c r="C1513" s="606" t="s">
        <v>9207</v>
      </c>
      <c r="D1513" s="99" t="s">
        <v>7002</v>
      </c>
      <c r="E1513" s="95"/>
      <c r="F1513" s="94"/>
      <c r="G1513" s="70">
        <v>0</v>
      </c>
      <c r="H1513" s="70">
        <v>0</v>
      </c>
      <c r="I1513" s="53">
        <f>G1513-H1513</f>
        <v>0</v>
      </c>
      <c r="J1513" s="77"/>
      <c r="K1513" s="316"/>
      <c r="L1513" s="316"/>
      <c r="M1513" s="67"/>
    </row>
    <row r="1514" spans="1:14" x14ac:dyDescent="0.25">
      <c r="A1514" s="452">
        <v>571</v>
      </c>
      <c r="B1514" s="50" t="s">
        <v>6885</v>
      </c>
      <c r="C1514" s="607"/>
      <c r="D1514" s="99" t="s">
        <v>6869</v>
      </c>
      <c r="E1514" s="95"/>
      <c r="F1514" s="94"/>
      <c r="G1514" s="70">
        <v>0</v>
      </c>
      <c r="H1514" s="70">
        <v>0</v>
      </c>
      <c r="I1514" s="53">
        <f t="shared" ref="I1514:I1528" si="50">G1514-H1514</f>
        <v>0</v>
      </c>
      <c r="J1514" s="77"/>
      <c r="K1514" s="316"/>
      <c r="L1514" s="316"/>
      <c r="M1514" s="67"/>
    </row>
    <row r="1515" spans="1:14" x14ac:dyDescent="0.25">
      <c r="A1515" s="232">
        <v>572</v>
      </c>
      <c r="B1515" s="231" t="s">
        <v>6886</v>
      </c>
      <c r="C1515" s="607"/>
      <c r="D1515" s="99" t="s">
        <v>6870</v>
      </c>
      <c r="E1515" s="95"/>
      <c r="F1515" s="94"/>
      <c r="G1515" s="70">
        <v>0</v>
      </c>
      <c r="H1515" s="70">
        <v>0</v>
      </c>
      <c r="I1515" s="53">
        <f t="shared" si="50"/>
        <v>0</v>
      </c>
      <c r="J1515" s="77"/>
      <c r="K1515" s="316"/>
      <c r="L1515" s="316"/>
      <c r="M1515" s="67"/>
    </row>
    <row r="1516" spans="1:14" x14ac:dyDescent="0.25">
      <c r="A1516" s="232">
        <v>573</v>
      </c>
      <c r="B1516" s="50" t="s">
        <v>6887</v>
      </c>
      <c r="C1516" s="607"/>
      <c r="D1516" s="99" t="s">
        <v>6871</v>
      </c>
      <c r="E1516" s="95"/>
      <c r="F1516" s="94"/>
      <c r="G1516" s="70">
        <v>0</v>
      </c>
      <c r="H1516" s="70">
        <v>0</v>
      </c>
      <c r="I1516" s="53">
        <f t="shared" si="50"/>
        <v>0</v>
      </c>
      <c r="J1516" s="77"/>
      <c r="K1516" s="316"/>
      <c r="L1516" s="316"/>
      <c r="M1516" s="67"/>
    </row>
    <row r="1517" spans="1:14" x14ac:dyDescent="0.25">
      <c r="A1517" s="232">
        <v>574</v>
      </c>
      <c r="B1517" s="50" t="s">
        <v>6888</v>
      </c>
      <c r="C1517" s="607"/>
      <c r="D1517" s="99" t="s">
        <v>6872</v>
      </c>
      <c r="E1517" s="95"/>
      <c r="F1517" s="94"/>
      <c r="G1517" s="70">
        <v>0</v>
      </c>
      <c r="H1517" s="70">
        <v>0</v>
      </c>
      <c r="I1517" s="53">
        <f t="shared" si="50"/>
        <v>0</v>
      </c>
      <c r="J1517" s="77"/>
      <c r="K1517" s="316"/>
      <c r="L1517" s="316"/>
      <c r="M1517" s="67"/>
    </row>
    <row r="1518" spans="1:14" x14ac:dyDescent="0.25">
      <c r="A1518" s="232">
        <v>575</v>
      </c>
      <c r="B1518" s="50" t="s">
        <v>6889</v>
      </c>
      <c r="C1518" s="607"/>
      <c r="D1518" s="99" t="s">
        <v>6873</v>
      </c>
      <c r="E1518" s="95"/>
      <c r="F1518" s="94"/>
      <c r="G1518" s="70">
        <v>0</v>
      </c>
      <c r="H1518" s="70">
        <v>0</v>
      </c>
      <c r="I1518" s="53">
        <f t="shared" si="50"/>
        <v>0</v>
      </c>
      <c r="J1518" s="77"/>
      <c r="K1518" s="316"/>
      <c r="L1518" s="316"/>
      <c r="M1518" s="67"/>
    </row>
    <row r="1519" spans="1:14" ht="20.399999999999999" x14ac:dyDescent="0.25">
      <c r="A1519" s="452">
        <v>576</v>
      </c>
      <c r="B1519" s="454" t="s">
        <v>6897</v>
      </c>
      <c r="C1519" s="607"/>
      <c r="D1519" s="99" t="s">
        <v>6874</v>
      </c>
      <c r="E1519" s="95"/>
      <c r="F1519" s="94"/>
      <c r="G1519" s="70">
        <v>0</v>
      </c>
      <c r="H1519" s="70">
        <v>0</v>
      </c>
      <c r="I1519" s="53">
        <f t="shared" si="50"/>
        <v>0</v>
      </c>
      <c r="J1519" s="77"/>
      <c r="K1519" s="316"/>
      <c r="L1519" s="316"/>
      <c r="M1519" s="67"/>
    </row>
    <row r="1520" spans="1:14" ht="20.399999999999999" x14ac:dyDescent="0.25">
      <c r="A1520" s="232">
        <v>577</v>
      </c>
      <c r="B1520" s="454" t="s">
        <v>6895</v>
      </c>
      <c r="C1520" s="607"/>
      <c r="D1520" s="99" t="s">
        <v>6875</v>
      </c>
      <c r="E1520" s="95"/>
      <c r="F1520" s="94"/>
      <c r="G1520" s="70">
        <v>0</v>
      </c>
      <c r="H1520" s="70">
        <v>0</v>
      </c>
      <c r="I1520" s="53">
        <f t="shared" si="50"/>
        <v>0</v>
      </c>
      <c r="J1520" s="77"/>
      <c r="K1520" s="316"/>
      <c r="L1520" s="316"/>
      <c r="M1520" s="67"/>
    </row>
    <row r="1521" spans="1:13" x14ac:dyDescent="0.25">
      <c r="A1521" s="232">
        <v>578</v>
      </c>
      <c r="B1521" s="50" t="s">
        <v>6890</v>
      </c>
      <c r="C1521" s="607"/>
      <c r="D1521" s="99" t="s">
        <v>6876</v>
      </c>
      <c r="E1521" s="95" t="s">
        <v>2337</v>
      </c>
      <c r="F1521" s="94"/>
      <c r="G1521" s="70">
        <v>0</v>
      </c>
      <c r="H1521" s="70">
        <v>0</v>
      </c>
      <c r="I1521" s="53">
        <f t="shared" si="50"/>
        <v>0</v>
      </c>
      <c r="J1521" s="77"/>
      <c r="K1521" s="316"/>
      <c r="L1521" s="316"/>
      <c r="M1521" s="67"/>
    </row>
    <row r="1522" spans="1:13" x14ac:dyDescent="0.25">
      <c r="A1522" s="232">
        <v>579</v>
      </c>
      <c r="B1522" s="50" t="s">
        <v>6891</v>
      </c>
      <c r="C1522" s="607"/>
      <c r="D1522" s="99" t="s">
        <v>6877</v>
      </c>
      <c r="E1522" s="95"/>
      <c r="F1522" s="94"/>
      <c r="G1522" s="70">
        <v>0</v>
      </c>
      <c r="H1522" s="70">
        <v>0</v>
      </c>
      <c r="I1522" s="53">
        <f t="shared" si="50"/>
        <v>0</v>
      </c>
      <c r="J1522" s="77"/>
      <c r="K1522" s="316"/>
      <c r="L1522" s="316"/>
      <c r="M1522" s="67"/>
    </row>
    <row r="1523" spans="1:13" ht="20.399999999999999" x14ac:dyDescent="0.25">
      <c r="A1523" s="232">
        <v>580</v>
      </c>
      <c r="B1523" s="240" t="s">
        <v>6896</v>
      </c>
      <c r="C1523" s="607"/>
      <c r="D1523" s="99" t="s">
        <v>6878</v>
      </c>
      <c r="E1523" s="95"/>
      <c r="F1523" s="94"/>
      <c r="G1523" s="70">
        <v>0</v>
      </c>
      <c r="H1523" s="70">
        <v>0</v>
      </c>
      <c r="I1523" s="53">
        <f t="shared" si="50"/>
        <v>0</v>
      </c>
      <c r="J1523" s="77"/>
      <c r="K1523" s="316"/>
      <c r="L1523" s="316"/>
      <c r="M1523" s="67"/>
    </row>
    <row r="1524" spans="1:13" ht="20.399999999999999" x14ac:dyDescent="0.25">
      <c r="A1524" s="452">
        <v>581</v>
      </c>
      <c r="B1524" s="454" t="s">
        <v>6898</v>
      </c>
      <c r="C1524" s="607"/>
      <c r="D1524" s="99" t="s">
        <v>6879</v>
      </c>
      <c r="E1524" s="95"/>
      <c r="F1524" s="94"/>
      <c r="G1524" s="70">
        <v>0</v>
      </c>
      <c r="H1524" s="70">
        <v>0</v>
      </c>
      <c r="I1524" s="53">
        <f t="shared" si="50"/>
        <v>0</v>
      </c>
      <c r="J1524" s="77"/>
      <c r="K1524" s="316"/>
      <c r="L1524" s="316"/>
      <c r="M1524" s="67"/>
    </row>
    <row r="1525" spans="1:13" ht="20.399999999999999" x14ac:dyDescent="0.25">
      <c r="A1525" s="232">
        <v>582</v>
      </c>
      <c r="B1525" s="454" t="s">
        <v>6899</v>
      </c>
      <c r="C1525" s="607"/>
      <c r="D1525" s="221" t="s">
        <v>6880</v>
      </c>
      <c r="E1525" s="95"/>
      <c r="F1525" s="94"/>
      <c r="G1525" s="70">
        <v>0</v>
      </c>
      <c r="H1525" s="70">
        <v>0</v>
      </c>
      <c r="I1525" s="53">
        <f t="shared" si="50"/>
        <v>0</v>
      </c>
      <c r="J1525" s="77"/>
      <c r="K1525" s="316"/>
      <c r="L1525" s="316"/>
      <c r="M1525" s="67"/>
    </row>
    <row r="1526" spans="1:13" x14ac:dyDescent="0.25">
      <c r="A1526" s="232">
        <v>583</v>
      </c>
      <c r="B1526" s="50" t="s">
        <v>6892</v>
      </c>
      <c r="C1526" s="607"/>
      <c r="D1526" s="99" t="s">
        <v>6881</v>
      </c>
      <c r="E1526" s="95"/>
      <c r="F1526" s="94"/>
      <c r="G1526" s="70">
        <v>0</v>
      </c>
      <c r="H1526" s="70">
        <v>0</v>
      </c>
      <c r="I1526" s="53">
        <f t="shared" si="50"/>
        <v>0</v>
      </c>
      <c r="J1526" s="77"/>
      <c r="K1526" s="316"/>
      <c r="L1526" s="316"/>
      <c r="M1526" s="67"/>
    </row>
    <row r="1527" spans="1:13" x14ac:dyDescent="0.25">
      <c r="A1527" s="232">
        <v>584</v>
      </c>
      <c r="B1527" s="50" t="s">
        <v>6893</v>
      </c>
      <c r="C1527" s="607"/>
      <c r="D1527" s="99" t="s">
        <v>6882</v>
      </c>
      <c r="E1527" s="95"/>
      <c r="F1527" s="94"/>
      <c r="G1527" s="70">
        <v>0</v>
      </c>
      <c r="H1527" s="70">
        <v>0</v>
      </c>
      <c r="I1527" s="53">
        <f t="shared" si="50"/>
        <v>0</v>
      </c>
      <c r="J1527" s="77"/>
      <c r="K1527" s="316"/>
      <c r="L1527" s="316"/>
      <c r="M1527" s="67"/>
    </row>
    <row r="1528" spans="1:13" x14ac:dyDescent="0.25">
      <c r="A1528" s="232">
        <v>585</v>
      </c>
      <c r="B1528" s="50" t="s">
        <v>6894</v>
      </c>
      <c r="C1528" s="608"/>
      <c r="D1528" s="99" t="s">
        <v>6883</v>
      </c>
      <c r="E1528" s="95"/>
      <c r="F1528" s="94"/>
      <c r="G1528" s="70">
        <v>0</v>
      </c>
      <c r="H1528" s="70">
        <v>0</v>
      </c>
      <c r="I1528" s="53">
        <f t="shared" si="50"/>
        <v>0</v>
      </c>
      <c r="J1528" s="77"/>
      <c r="K1528" s="316"/>
      <c r="L1528" s="316"/>
      <c r="M1528" s="67"/>
    </row>
    <row r="1529" spans="1:13" ht="31.2" customHeight="1" x14ac:dyDescent="0.25">
      <c r="A1529" s="452">
        <v>586</v>
      </c>
      <c r="B1529" s="211" t="s">
        <v>336</v>
      </c>
      <c r="C1529" s="555" t="s">
        <v>6479</v>
      </c>
      <c r="D1529" s="556"/>
      <c r="E1529" s="58" t="s">
        <v>2859</v>
      </c>
      <c r="F1529" s="220"/>
      <c r="G1529" s="223">
        <v>198675.67</v>
      </c>
      <c r="H1529" s="223">
        <v>198675.67</v>
      </c>
      <c r="I1529" s="53">
        <f t="shared" ref="I1529:I1557" si="51">G1529-H1529</f>
        <v>0</v>
      </c>
      <c r="J1529" s="90">
        <v>41465</v>
      </c>
      <c r="K1529" s="91" t="s">
        <v>2861</v>
      </c>
      <c r="L1529" s="89" t="s">
        <v>2860</v>
      </c>
      <c r="M1529" s="67"/>
    </row>
    <row r="1530" spans="1:13" ht="30.6" x14ac:dyDescent="0.25">
      <c r="A1530" s="232">
        <v>587</v>
      </c>
      <c r="B1530" s="211" t="s">
        <v>340</v>
      </c>
      <c r="C1530" s="555" t="s">
        <v>6480</v>
      </c>
      <c r="D1530" s="556"/>
      <c r="E1530" s="93" t="s">
        <v>6834</v>
      </c>
      <c r="F1530" s="220"/>
      <c r="G1530" s="223">
        <v>655367.68000000005</v>
      </c>
      <c r="H1530" s="223">
        <v>655367.68000000005</v>
      </c>
      <c r="I1530" s="53">
        <f t="shared" si="51"/>
        <v>0</v>
      </c>
      <c r="J1530" s="395" t="s">
        <v>2863</v>
      </c>
      <c r="K1530" s="395" t="s">
        <v>2862</v>
      </c>
      <c r="L1530" s="395" t="s">
        <v>2864</v>
      </c>
      <c r="M1530" s="67"/>
    </row>
    <row r="1531" spans="1:13" x14ac:dyDescent="0.25">
      <c r="A1531" s="232">
        <v>588</v>
      </c>
      <c r="B1531" s="50" t="s">
        <v>6500</v>
      </c>
      <c r="C1531" s="600" t="s">
        <v>9206</v>
      </c>
      <c r="D1531" s="99" t="s">
        <v>6481</v>
      </c>
      <c r="E1531" s="95"/>
      <c r="F1531" s="94"/>
      <c r="G1531" s="70">
        <v>0</v>
      </c>
      <c r="H1531" s="70">
        <v>0</v>
      </c>
      <c r="I1531" s="53">
        <f t="shared" si="51"/>
        <v>0</v>
      </c>
      <c r="J1531" s="97"/>
      <c r="K1531" s="98"/>
      <c r="L1531" s="98"/>
      <c r="M1531" s="67"/>
    </row>
    <row r="1532" spans="1:13" x14ac:dyDescent="0.25">
      <c r="A1532" s="232">
        <v>589</v>
      </c>
      <c r="B1532" s="50" t="s">
        <v>6501</v>
      </c>
      <c r="C1532" s="601"/>
      <c r="D1532" s="99" t="s">
        <v>6481</v>
      </c>
      <c r="E1532" s="95"/>
      <c r="F1532" s="94"/>
      <c r="G1532" s="70">
        <v>0</v>
      </c>
      <c r="H1532" s="96">
        <v>0</v>
      </c>
      <c r="I1532" s="53">
        <f t="shared" si="51"/>
        <v>0</v>
      </c>
      <c r="J1532" s="97"/>
      <c r="K1532" s="98"/>
      <c r="L1532" s="98"/>
      <c r="M1532" s="67"/>
    </row>
    <row r="1533" spans="1:13" x14ac:dyDescent="0.25">
      <c r="A1533" s="232">
        <v>590</v>
      </c>
      <c r="B1533" s="231" t="s">
        <v>6502</v>
      </c>
      <c r="C1533" s="601"/>
      <c r="D1533" s="99" t="s">
        <v>6482</v>
      </c>
      <c r="E1533" s="95"/>
      <c r="F1533" s="94"/>
      <c r="G1533" s="70">
        <v>0</v>
      </c>
      <c r="H1533" s="96">
        <v>0</v>
      </c>
      <c r="I1533" s="53">
        <f t="shared" si="51"/>
        <v>0</v>
      </c>
      <c r="J1533" s="97"/>
      <c r="K1533" s="98"/>
      <c r="L1533" s="98"/>
      <c r="M1533" s="67"/>
    </row>
    <row r="1534" spans="1:13" x14ac:dyDescent="0.25">
      <c r="A1534" s="452">
        <v>591</v>
      </c>
      <c r="B1534" s="50" t="s">
        <v>6503</v>
      </c>
      <c r="C1534" s="601"/>
      <c r="D1534" s="99" t="s">
        <v>6482</v>
      </c>
      <c r="E1534" s="95"/>
      <c r="F1534" s="94"/>
      <c r="G1534" s="70">
        <v>0</v>
      </c>
      <c r="H1534" s="96">
        <v>0</v>
      </c>
      <c r="I1534" s="53">
        <f t="shared" si="51"/>
        <v>0</v>
      </c>
      <c r="J1534" s="97"/>
      <c r="K1534" s="98"/>
      <c r="L1534" s="98"/>
      <c r="M1534" s="67"/>
    </row>
    <row r="1535" spans="1:13" x14ac:dyDescent="0.25">
      <c r="A1535" s="232">
        <v>592</v>
      </c>
      <c r="B1535" s="50" t="s">
        <v>6504</v>
      </c>
      <c r="C1535" s="601"/>
      <c r="D1535" s="99" t="s">
        <v>6482</v>
      </c>
      <c r="E1535" s="95"/>
      <c r="F1535" s="94"/>
      <c r="G1535" s="70">
        <v>0</v>
      </c>
      <c r="H1535" s="96">
        <v>0</v>
      </c>
      <c r="I1535" s="53">
        <f t="shared" si="51"/>
        <v>0</v>
      </c>
      <c r="J1535" s="97"/>
      <c r="K1535" s="98"/>
      <c r="L1535" s="98"/>
      <c r="M1535" s="67"/>
    </row>
    <row r="1536" spans="1:13" x14ac:dyDescent="0.25">
      <c r="A1536" s="232">
        <v>593</v>
      </c>
      <c r="B1536" s="50" t="s">
        <v>6505</v>
      </c>
      <c r="C1536" s="601"/>
      <c r="D1536" s="99" t="s">
        <v>6483</v>
      </c>
      <c r="E1536" s="95"/>
      <c r="F1536" s="94"/>
      <c r="G1536" s="70">
        <v>0</v>
      </c>
      <c r="H1536" s="96">
        <v>0</v>
      </c>
      <c r="I1536" s="53">
        <f t="shared" si="51"/>
        <v>0</v>
      </c>
      <c r="J1536" s="97"/>
      <c r="K1536" s="98"/>
      <c r="L1536" s="98"/>
      <c r="M1536" s="67"/>
    </row>
    <row r="1537" spans="1:13" x14ac:dyDescent="0.25">
      <c r="A1537" s="232">
        <v>594</v>
      </c>
      <c r="B1537" s="231" t="s">
        <v>6506</v>
      </c>
      <c r="C1537" s="601"/>
      <c r="D1537" s="99" t="s">
        <v>6483</v>
      </c>
      <c r="E1537" s="95"/>
      <c r="F1537" s="94"/>
      <c r="G1537" s="70">
        <v>0</v>
      </c>
      <c r="H1537" s="96">
        <v>0</v>
      </c>
      <c r="I1537" s="53">
        <f t="shared" si="51"/>
        <v>0</v>
      </c>
      <c r="J1537" s="97"/>
      <c r="K1537" s="98"/>
      <c r="L1537" s="98"/>
      <c r="M1537" s="67"/>
    </row>
    <row r="1538" spans="1:13" x14ac:dyDescent="0.25">
      <c r="A1538" s="232">
        <v>595</v>
      </c>
      <c r="B1538" s="50" t="s">
        <v>6507</v>
      </c>
      <c r="C1538" s="601"/>
      <c r="D1538" s="99" t="s">
        <v>6484</v>
      </c>
      <c r="E1538" s="95"/>
      <c r="F1538" s="94"/>
      <c r="G1538" s="70">
        <v>0</v>
      </c>
      <c r="H1538" s="96">
        <v>0</v>
      </c>
      <c r="I1538" s="53">
        <f t="shared" si="51"/>
        <v>0</v>
      </c>
      <c r="J1538" s="97"/>
      <c r="K1538" s="98"/>
      <c r="L1538" s="98"/>
      <c r="M1538" s="67"/>
    </row>
    <row r="1539" spans="1:13" x14ac:dyDescent="0.25">
      <c r="A1539" s="452">
        <v>596</v>
      </c>
      <c r="B1539" s="50" t="s">
        <v>6508</v>
      </c>
      <c r="C1539" s="601"/>
      <c r="D1539" s="99" t="s">
        <v>6485</v>
      </c>
      <c r="E1539" s="95"/>
      <c r="F1539" s="94"/>
      <c r="G1539" s="70">
        <v>0</v>
      </c>
      <c r="H1539" s="96">
        <v>0</v>
      </c>
      <c r="I1539" s="53">
        <f t="shared" si="51"/>
        <v>0</v>
      </c>
      <c r="J1539" s="97"/>
      <c r="K1539" s="98"/>
      <c r="L1539" s="98"/>
      <c r="M1539" s="67"/>
    </row>
    <row r="1540" spans="1:13" x14ac:dyDescent="0.25">
      <c r="A1540" s="232">
        <v>597</v>
      </c>
      <c r="B1540" s="50" t="s">
        <v>6509</v>
      </c>
      <c r="C1540" s="601"/>
      <c r="D1540" s="99" t="s">
        <v>6486</v>
      </c>
      <c r="E1540" s="95"/>
      <c r="F1540" s="94"/>
      <c r="G1540" s="70">
        <v>0</v>
      </c>
      <c r="H1540" s="96">
        <v>0</v>
      </c>
      <c r="I1540" s="53">
        <f t="shared" si="51"/>
        <v>0</v>
      </c>
      <c r="J1540" s="97"/>
      <c r="K1540" s="98"/>
      <c r="L1540" s="98"/>
      <c r="M1540" s="67"/>
    </row>
    <row r="1541" spans="1:13" x14ac:dyDescent="0.25">
      <c r="A1541" s="232">
        <v>598</v>
      </c>
      <c r="B1541" s="231" t="s">
        <v>6510</v>
      </c>
      <c r="C1541" s="601"/>
      <c r="D1541" s="99" t="s">
        <v>6487</v>
      </c>
      <c r="E1541" s="95"/>
      <c r="F1541" s="94"/>
      <c r="G1541" s="70">
        <v>0</v>
      </c>
      <c r="H1541" s="96">
        <v>0</v>
      </c>
      <c r="I1541" s="53">
        <f t="shared" si="51"/>
        <v>0</v>
      </c>
      <c r="J1541" s="97"/>
      <c r="K1541" s="98"/>
      <c r="L1541" s="98"/>
      <c r="M1541" s="67"/>
    </row>
    <row r="1542" spans="1:13" x14ac:dyDescent="0.25">
      <c r="A1542" s="232">
        <v>599</v>
      </c>
      <c r="B1542" s="50" t="s">
        <v>6511</v>
      </c>
      <c r="C1542" s="601"/>
      <c r="D1542" s="99" t="s">
        <v>6488</v>
      </c>
      <c r="E1542" s="95"/>
      <c r="F1542" s="94"/>
      <c r="G1542" s="70">
        <v>0</v>
      </c>
      <c r="H1542" s="96">
        <v>0</v>
      </c>
      <c r="I1542" s="53">
        <f t="shared" si="51"/>
        <v>0</v>
      </c>
      <c r="J1542" s="97"/>
      <c r="K1542" s="98"/>
      <c r="L1542" s="98"/>
      <c r="M1542" s="67"/>
    </row>
    <row r="1543" spans="1:13" x14ac:dyDescent="0.25">
      <c r="A1543" s="232">
        <v>600</v>
      </c>
      <c r="B1543" s="50" t="s">
        <v>6512</v>
      </c>
      <c r="C1543" s="601"/>
      <c r="D1543" s="99" t="s">
        <v>6489</v>
      </c>
      <c r="E1543" s="95"/>
      <c r="F1543" s="94"/>
      <c r="G1543" s="70">
        <v>0</v>
      </c>
      <c r="H1543" s="96">
        <v>0</v>
      </c>
      <c r="I1543" s="53">
        <f t="shared" si="51"/>
        <v>0</v>
      </c>
      <c r="J1543" s="97"/>
      <c r="K1543" s="98"/>
      <c r="L1543" s="98"/>
      <c r="M1543" s="67"/>
    </row>
    <row r="1544" spans="1:13" x14ac:dyDescent="0.25">
      <c r="A1544" s="452">
        <v>601</v>
      </c>
      <c r="B1544" s="50" t="s">
        <v>6513</v>
      </c>
      <c r="C1544" s="601"/>
      <c r="D1544" s="99" t="s">
        <v>6490</v>
      </c>
      <c r="E1544" s="95"/>
      <c r="F1544" s="94"/>
      <c r="G1544" s="70">
        <v>0</v>
      </c>
      <c r="H1544" s="96">
        <v>0</v>
      </c>
      <c r="I1544" s="53">
        <f t="shared" si="51"/>
        <v>0</v>
      </c>
      <c r="J1544" s="97"/>
      <c r="K1544" s="98"/>
      <c r="L1544" s="98"/>
      <c r="M1544" s="67"/>
    </row>
    <row r="1545" spans="1:13" x14ac:dyDescent="0.25">
      <c r="A1545" s="232">
        <v>602</v>
      </c>
      <c r="B1545" s="231" t="s">
        <v>6514</v>
      </c>
      <c r="C1545" s="601"/>
      <c r="D1545" s="99" t="s">
        <v>6491</v>
      </c>
      <c r="E1545" s="95"/>
      <c r="F1545" s="94"/>
      <c r="G1545" s="70">
        <v>0</v>
      </c>
      <c r="H1545" s="96">
        <v>0</v>
      </c>
      <c r="I1545" s="53">
        <f t="shared" si="51"/>
        <v>0</v>
      </c>
      <c r="J1545" s="97"/>
      <c r="K1545" s="98"/>
      <c r="L1545" s="98"/>
      <c r="M1545" s="67"/>
    </row>
    <row r="1546" spans="1:13" x14ac:dyDescent="0.25">
      <c r="A1546" s="232">
        <v>603</v>
      </c>
      <c r="B1546" s="50" t="s">
        <v>6515</v>
      </c>
      <c r="C1546" s="601"/>
      <c r="D1546" s="99" t="s">
        <v>6491</v>
      </c>
      <c r="E1546" s="95"/>
      <c r="F1546" s="94"/>
      <c r="G1546" s="70">
        <v>0</v>
      </c>
      <c r="H1546" s="96">
        <v>0</v>
      </c>
      <c r="I1546" s="53">
        <f t="shared" si="51"/>
        <v>0</v>
      </c>
      <c r="J1546" s="97"/>
      <c r="K1546" s="98"/>
      <c r="L1546" s="98"/>
      <c r="M1546" s="67"/>
    </row>
    <row r="1547" spans="1:13" x14ac:dyDescent="0.25">
      <c r="A1547" s="232">
        <v>604</v>
      </c>
      <c r="B1547" s="50" t="s">
        <v>6516</v>
      </c>
      <c r="C1547" s="601"/>
      <c r="D1547" s="99" t="s">
        <v>6492</v>
      </c>
      <c r="E1547" s="95"/>
      <c r="F1547" s="94"/>
      <c r="G1547" s="70">
        <v>0</v>
      </c>
      <c r="H1547" s="96">
        <v>0</v>
      </c>
      <c r="I1547" s="53">
        <f t="shared" si="51"/>
        <v>0</v>
      </c>
      <c r="J1547" s="97"/>
      <c r="K1547" s="98"/>
      <c r="L1547" s="98"/>
      <c r="M1547" s="67"/>
    </row>
    <row r="1548" spans="1:13" x14ac:dyDescent="0.25">
      <c r="A1548" s="232">
        <v>605</v>
      </c>
      <c r="B1548" s="50" t="s">
        <v>6517</v>
      </c>
      <c r="C1548" s="601"/>
      <c r="D1548" s="99" t="s">
        <v>6493</v>
      </c>
      <c r="E1548" s="95"/>
      <c r="F1548" s="94"/>
      <c r="G1548" s="70">
        <v>0</v>
      </c>
      <c r="H1548" s="96">
        <v>0</v>
      </c>
      <c r="I1548" s="53">
        <f t="shared" si="51"/>
        <v>0</v>
      </c>
      <c r="J1548" s="97"/>
      <c r="K1548" s="98"/>
      <c r="L1548" s="98"/>
      <c r="M1548" s="67"/>
    </row>
    <row r="1549" spans="1:13" x14ac:dyDescent="0.25">
      <c r="A1549" s="452">
        <v>606</v>
      </c>
      <c r="B1549" s="231" t="s">
        <v>6518</v>
      </c>
      <c r="C1549" s="601"/>
      <c r="D1549" s="99" t="s">
        <v>6494</v>
      </c>
      <c r="E1549" s="95"/>
      <c r="F1549" s="94"/>
      <c r="G1549" s="70">
        <v>0</v>
      </c>
      <c r="H1549" s="96">
        <v>0</v>
      </c>
      <c r="I1549" s="53">
        <f t="shared" si="51"/>
        <v>0</v>
      </c>
      <c r="J1549" s="97"/>
      <c r="K1549" s="98"/>
      <c r="L1549" s="98"/>
      <c r="M1549" s="67"/>
    </row>
    <row r="1550" spans="1:13" x14ac:dyDescent="0.25">
      <c r="A1550" s="232">
        <v>607</v>
      </c>
      <c r="B1550" s="50" t="s">
        <v>6519</v>
      </c>
      <c r="C1550" s="601"/>
      <c r="D1550" s="99" t="s">
        <v>6495</v>
      </c>
      <c r="E1550" s="95"/>
      <c r="F1550" s="94"/>
      <c r="G1550" s="70">
        <v>0</v>
      </c>
      <c r="H1550" s="96">
        <v>0</v>
      </c>
      <c r="I1550" s="53">
        <f t="shared" si="51"/>
        <v>0</v>
      </c>
      <c r="J1550" s="97"/>
      <c r="K1550" s="98"/>
      <c r="L1550" s="98"/>
      <c r="M1550" s="67"/>
    </row>
    <row r="1551" spans="1:13" x14ac:dyDescent="0.25">
      <c r="A1551" s="232">
        <v>608</v>
      </c>
      <c r="B1551" s="50" t="s">
        <v>6520</v>
      </c>
      <c r="C1551" s="601"/>
      <c r="D1551" s="99" t="s">
        <v>6495</v>
      </c>
      <c r="E1551" s="95"/>
      <c r="F1551" s="94"/>
      <c r="G1551" s="70">
        <v>0</v>
      </c>
      <c r="H1551" s="96">
        <v>0</v>
      </c>
      <c r="I1551" s="53">
        <f t="shared" si="51"/>
        <v>0</v>
      </c>
      <c r="J1551" s="97"/>
      <c r="K1551" s="98"/>
      <c r="L1551" s="98"/>
      <c r="M1551" s="67"/>
    </row>
    <row r="1552" spans="1:13" x14ac:dyDescent="0.25">
      <c r="A1552" s="232">
        <v>609</v>
      </c>
      <c r="B1552" s="50" t="s">
        <v>6521</v>
      </c>
      <c r="C1552" s="601"/>
      <c r="D1552" s="99" t="s">
        <v>6495</v>
      </c>
      <c r="E1552" s="95"/>
      <c r="F1552" s="94"/>
      <c r="G1552" s="70">
        <v>0</v>
      </c>
      <c r="H1552" s="96">
        <v>0</v>
      </c>
      <c r="I1552" s="53">
        <f t="shared" si="51"/>
        <v>0</v>
      </c>
      <c r="J1552" s="97"/>
      <c r="K1552" s="98"/>
      <c r="L1552" s="98"/>
      <c r="M1552" s="67"/>
    </row>
    <row r="1553" spans="1:13" x14ac:dyDescent="0.25">
      <c r="A1553" s="232">
        <v>610</v>
      </c>
      <c r="B1553" s="231" t="s">
        <v>6522</v>
      </c>
      <c r="C1553" s="601"/>
      <c r="D1553" s="99" t="s">
        <v>6496</v>
      </c>
      <c r="E1553" s="95"/>
      <c r="F1553" s="94"/>
      <c r="G1553" s="70">
        <v>0</v>
      </c>
      <c r="H1553" s="96">
        <v>0</v>
      </c>
      <c r="I1553" s="53">
        <f t="shared" si="51"/>
        <v>0</v>
      </c>
      <c r="J1553" s="97"/>
      <c r="K1553" s="98"/>
      <c r="L1553" s="98"/>
      <c r="M1553" s="67"/>
    </row>
    <row r="1554" spans="1:13" x14ac:dyDescent="0.25">
      <c r="A1554" s="452">
        <v>611</v>
      </c>
      <c r="B1554" s="50" t="s">
        <v>6523</v>
      </c>
      <c r="C1554" s="601"/>
      <c r="D1554" s="99" t="s">
        <v>6497</v>
      </c>
      <c r="E1554" s="95"/>
      <c r="F1554" s="94"/>
      <c r="G1554" s="70">
        <v>0</v>
      </c>
      <c r="H1554" s="96">
        <v>0</v>
      </c>
      <c r="I1554" s="53">
        <f t="shared" si="51"/>
        <v>0</v>
      </c>
      <c r="J1554" s="97"/>
      <c r="K1554" s="98"/>
      <c r="L1554" s="98"/>
      <c r="M1554" s="67"/>
    </row>
    <row r="1555" spans="1:13" x14ac:dyDescent="0.25">
      <c r="A1555" s="232">
        <v>612</v>
      </c>
      <c r="B1555" s="50" t="s">
        <v>6524</v>
      </c>
      <c r="C1555" s="601"/>
      <c r="D1555" s="99" t="s">
        <v>6498</v>
      </c>
      <c r="E1555" s="95"/>
      <c r="F1555" s="94"/>
      <c r="G1555" s="70">
        <v>0</v>
      </c>
      <c r="H1555" s="96">
        <v>0</v>
      </c>
      <c r="I1555" s="53">
        <f t="shared" si="51"/>
        <v>0</v>
      </c>
      <c r="J1555" s="97"/>
      <c r="K1555" s="98"/>
      <c r="L1555" s="98"/>
      <c r="M1555" s="67"/>
    </row>
    <row r="1556" spans="1:13" x14ac:dyDescent="0.25">
      <c r="A1556" s="232">
        <v>613</v>
      </c>
      <c r="B1556" s="50" t="s">
        <v>6525</v>
      </c>
      <c r="C1556" s="602"/>
      <c r="D1556" s="99" t="s">
        <v>6499</v>
      </c>
      <c r="E1556" s="95"/>
      <c r="F1556" s="94"/>
      <c r="G1556" s="70">
        <v>0</v>
      </c>
      <c r="H1556" s="96">
        <v>0</v>
      </c>
      <c r="I1556" s="53">
        <f t="shared" si="51"/>
        <v>0</v>
      </c>
      <c r="J1556" s="97"/>
      <c r="K1556" s="98"/>
      <c r="L1556" s="98"/>
      <c r="M1556" s="67"/>
    </row>
    <row r="1557" spans="1:13" ht="24" customHeight="1" x14ac:dyDescent="0.25">
      <c r="A1557" s="232">
        <v>614</v>
      </c>
      <c r="B1557" s="211" t="s">
        <v>143</v>
      </c>
      <c r="C1557" s="527" t="s">
        <v>6526</v>
      </c>
      <c r="D1557" s="528"/>
      <c r="E1557" s="95"/>
      <c r="F1557" s="100"/>
      <c r="G1557" s="70">
        <v>355710</v>
      </c>
      <c r="H1557" s="70">
        <v>134275.79999999999</v>
      </c>
      <c r="I1557" s="53">
        <f t="shared" si="51"/>
        <v>221434.2</v>
      </c>
      <c r="J1557" s="97"/>
      <c r="K1557" s="98"/>
      <c r="L1557" s="98"/>
      <c r="M1557" s="67"/>
    </row>
    <row r="1558" spans="1:13" ht="17.399999999999999" customHeight="1" x14ac:dyDescent="0.25">
      <c r="A1558" s="232">
        <v>615</v>
      </c>
      <c r="B1558" s="231" t="s">
        <v>6530</v>
      </c>
      <c r="C1558" s="603" t="s">
        <v>8159</v>
      </c>
      <c r="D1558" s="276" t="s">
        <v>6527</v>
      </c>
      <c r="E1558" s="95"/>
      <c r="F1558" s="94"/>
      <c r="G1558" s="70">
        <v>0</v>
      </c>
      <c r="H1558" s="96">
        <v>0</v>
      </c>
      <c r="I1558" s="53">
        <f>G1558-H1558</f>
        <v>0</v>
      </c>
      <c r="J1558" s="97"/>
      <c r="K1558" s="98"/>
      <c r="L1558" s="98"/>
      <c r="M1558" s="67"/>
    </row>
    <row r="1559" spans="1:13" ht="19.2" customHeight="1" x14ac:dyDescent="0.25">
      <c r="A1559" s="452">
        <v>616</v>
      </c>
      <c r="B1559" s="50" t="s">
        <v>6531</v>
      </c>
      <c r="C1559" s="604"/>
      <c r="D1559" s="276" t="s">
        <v>6528</v>
      </c>
      <c r="E1559" s="95"/>
      <c r="F1559" s="94"/>
      <c r="G1559" s="70">
        <v>0</v>
      </c>
      <c r="H1559" s="96">
        <v>0</v>
      </c>
      <c r="I1559" s="53">
        <f>G1559-H1559</f>
        <v>0</v>
      </c>
      <c r="J1559" s="97"/>
      <c r="K1559" s="98"/>
      <c r="L1559" s="98"/>
      <c r="M1559" s="67"/>
    </row>
    <row r="1560" spans="1:13" ht="17.399999999999999" customHeight="1" thickBot="1" x14ac:dyDescent="0.3">
      <c r="A1560" s="232">
        <v>617</v>
      </c>
      <c r="B1560" s="230" t="s">
        <v>6532</v>
      </c>
      <c r="C1560" s="605"/>
      <c r="D1560" s="328" t="s">
        <v>6529</v>
      </c>
      <c r="E1560" s="222"/>
      <c r="F1560" s="226"/>
      <c r="G1560" s="210">
        <v>0</v>
      </c>
      <c r="H1560" s="227">
        <v>0</v>
      </c>
      <c r="I1560" s="228">
        <f>G1560-H1560</f>
        <v>0</v>
      </c>
      <c r="J1560" s="97"/>
      <c r="K1560" s="98"/>
      <c r="L1560" s="98"/>
      <c r="M1560" s="67"/>
    </row>
    <row r="1561" spans="1:13" ht="10.8" thickBot="1" x14ac:dyDescent="0.3">
      <c r="A1561" s="232">
        <v>618</v>
      </c>
      <c r="B1561" s="252"/>
      <c r="C1561" s="356"/>
      <c r="D1561" s="357" t="s">
        <v>5955</v>
      </c>
      <c r="E1561" s="218"/>
      <c r="F1561" s="218"/>
      <c r="G1561" s="358"/>
      <c r="H1561" s="359"/>
      <c r="I1561" s="360"/>
      <c r="J1561" s="77"/>
      <c r="K1561" s="316"/>
      <c r="L1561" s="316"/>
      <c r="M1561" s="67"/>
    </row>
    <row r="1562" spans="1:13" x14ac:dyDescent="0.25">
      <c r="A1562" s="232">
        <v>619</v>
      </c>
      <c r="B1562" s="248" t="s">
        <v>5937</v>
      </c>
      <c r="C1562" s="526" t="s">
        <v>9205</v>
      </c>
      <c r="D1562" s="151" t="s">
        <v>5893</v>
      </c>
      <c r="E1562" s="84"/>
      <c r="F1562" s="84"/>
      <c r="G1562" s="205">
        <v>13154.24</v>
      </c>
      <c r="H1562" s="205">
        <v>13154.24</v>
      </c>
      <c r="I1562" s="53">
        <f t="shared" si="48"/>
        <v>0</v>
      </c>
      <c r="J1562" s="54"/>
      <c r="K1562" s="316"/>
      <c r="L1562" s="316"/>
      <c r="M1562" s="67"/>
    </row>
    <row r="1563" spans="1:13" x14ac:dyDescent="0.25">
      <c r="A1563" s="232">
        <v>620</v>
      </c>
      <c r="B1563" s="248" t="s">
        <v>6951</v>
      </c>
      <c r="C1563" s="524"/>
      <c r="D1563" s="150" t="s">
        <v>5894</v>
      </c>
      <c r="E1563" s="84"/>
      <c r="F1563" s="84"/>
      <c r="G1563" s="87">
        <v>12076.27</v>
      </c>
      <c r="H1563" s="87">
        <v>12076.27</v>
      </c>
      <c r="I1563" s="53">
        <f t="shared" si="48"/>
        <v>0</v>
      </c>
      <c r="J1563" s="54"/>
      <c r="K1563" s="316"/>
      <c r="L1563" s="316"/>
      <c r="M1563" s="67"/>
    </row>
    <row r="1564" spans="1:13" x14ac:dyDescent="0.25">
      <c r="A1564" s="452">
        <v>621</v>
      </c>
      <c r="B1564" s="85" t="s">
        <v>6952</v>
      </c>
      <c r="C1564" s="524"/>
      <c r="D1564" s="150" t="s">
        <v>5895</v>
      </c>
      <c r="E1564" s="84"/>
      <c r="F1564" s="84"/>
      <c r="G1564" s="87">
        <v>33898.31</v>
      </c>
      <c r="H1564" s="87">
        <f>G1564-I1564</f>
        <v>30507.839999999997</v>
      </c>
      <c r="I1564" s="53">
        <v>3390.47</v>
      </c>
      <c r="J1564" s="54"/>
      <c r="K1564" s="316"/>
      <c r="L1564" s="316"/>
      <c r="M1564" s="67"/>
    </row>
    <row r="1565" spans="1:13" x14ac:dyDescent="0.25">
      <c r="A1565" s="232">
        <v>622</v>
      </c>
      <c r="B1565" s="85" t="s">
        <v>6953</v>
      </c>
      <c r="C1565" s="524"/>
      <c r="D1565" s="150" t="s">
        <v>5896</v>
      </c>
      <c r="E1565" s="84"/>
      <c r="F1565" s="84"/>
      <c r="G1565" s="87">
        <v>15254.24</v>
      </c>
      <c r="H1565" s="87">
        <f t="shared" ref="H1565:H1567" si="52">G1565-I1565</f>
        <v>13801.6</v>
      </c>
      <c r="I1565" s="53">
        <v>1452.64</v>
      </c>
      <c r="J1565" s="54"/>
      <c r="K1565" s="316"/>
      <c r="L1565" s="316"/>
      <c r="M1565" s="67"/>
    </row>
    <row r="1566" spans="1:13" x14ac:dyDescent="0.25">
      <c r="A1566" s="232">
        <v>623</v>
      </c>
      <c r="B1566" s="85" t="s">
        <v>6954</v>
      </c>
      <c r="C1566" s="524"/>
      <c r="D1566" s="150" t="s">
        <v>5897</v>
      </c>
      <c r="E1566" s="84"/>
      <c r="F1566" s="84"/>
      <c r="G1566" s="87">
        <v>25000</v>
      </c>
      <c r="H1566" s="87">
        <f t="shared" si="52"/>
        <v>23690.95</v>
      </c>
      <c r="I1566" s="53">
        <v>1309.05</v>
      </c>
      <c r="J1566" s="54"/>
      <c r="K1566" s="316"/>
      <c r="L1566" s="316"/>
      <c r="M1566" s="67"/>
    </row>
    <row r="1567" spans="1:13" x14ac:dyDescent="0.25">
      <c r="A1567" s="232">
        <v>624</v>
      </c>
      <c r="B1567" s="85" t="s">
        <v>5922</v>
      </c>
      <c r="C1567" s="524"/>
      <c r="D1567" s="150" t="s">
        <v>5898</v>
      </c>
      <c r="E1567" s="84"/>
      <c r="F1567" s="84"/>
      <c r="G1567" s="87">
        <v>45000</v>
      </c>
      <c r="H1567" s="87">
        <f t="shared" si="52"/>
        <v>41572.26</v>
      </c>
      <c r="I1567" s="53">
        <v>3427.74</v>
      </c>
      <c r="J1567" s="54"/>
      <c r="K1567" s="316"/>
      <c r="L1567" s="316"/>
      <c r="M1567" s="67"/>
    </row>
    <row r="1568" spans="1:13" x14ac:dyDescent="0.25">
      <c r="A1568" s="232">
        <v>625</v>
      </c>
      <c r="B1568" s="85" t="s">
        <v>5923</v>
      </c>
      <c r="C1568" s="524"/>
      <c r="D1568" s="150" t="s">
        <v>5899</v>
      </c>
      <c r="E1568" s="84"/>
      <c r="F1568" s="84"/>
      <c r="G1568" s="87">
        <v>14631.36</v>
      </c>
      <c r="H1568" s="87">
        <v>14631.36</v>
      </c>
      <c r="I1568" s="53">
        <f t="shared" si="48"/>
        <v>0</v>
      </c>
      <c r="J1568" s="54"/>
      <c r="K1568" s="316"/>
      <c r="L1568" s="316"/>
      <c r="M1568" s="67"/>
    </row>
    <row r="1569" spans="1:13" x14ac:dyDescent="0.25">
      <c r="A1569" s="452">
        <v>626</v>
      </c>
      <c r="B1569" s="85" t="s">
        <v>5924</v>
      </c>
      <c r="C1569" s="524"/>
      <c r="D1569" s="150" t="s">
        <v>5900</v>
      </c>
      <c r="E1569" s="84"/>
      <c r="F1569" s="84"/>
      <c r="G1569" s="87">
        <v>12000</v>
      </c>
      <c r="H1569" s="87">
        <v>12000</v>
      </c>
      <c r="I1569" s="53">
        <f t="shared" si="48"/>
        <v>0</v>
      </c>
      <c r="J1569" s="54"/>
      <c r="K1569" s="316"/>
      <c r="L1569" s="316"/>
      <c r="M1569" s="67"/>
    </row>
    <row r="1570" spans="1:13" x14ac:dyDescent="0.25">
      <c r="A1570" s="232">
        <v>627</v>
      </c>
      <c r="B1570" s="85" t="s">
        <v>5925</v>
      </c>
      <c r="C1570" s="524"/>
      <c r="D1570" s="150" t="s">
        <v>5901</v>
      </c>
      <c r="E1570" s="84"/>
      <c r="F1570" s="84"/>
      <c r="G1570" s="87">
        <v>3948</v>
      </c>
      <c r="H1570" s="87">
        <v>3948</v>
      </c>
      <c r="I1570" s="53">
        <f t="shared" si="48"/>
        <v>0</v>
      </c>
      <c r="J1570" s="54"/>
      <c r="K1570" s="316"/>
      <c r="L1570" s="316"/>
      <c r="M1570" s="67"/>
    </row>
    <row r="1571" spans="1:13" x14ac:dyDescent="0.25">
      <c r="A1571" s="232">
        <v>628</v>
      </c>
      <c r="B1571" s="85" t="s">
        <v>5926</v>
      </c>
      <c r="C1571" s="524"/>
      <c r="D1571" s="150" t="s">
        <v>5902</v>
      </c>
      <c r="E1571" s="84"/>
      <c r="F1571" s="84"/>
      <c r="G1571" s="87">
        <v>28598</v>
      </c>
      <c r="H1571" s="87">
        <v>28598</v>
      </c>
      <c r="I1571" s="53">
        <f t="shared" si="48"/>
        <v>0</v>
      </c>
      <c r="J1571" s="54"/>
      <c r="K1571" s="316"/>
      <c r="L1571" s="316"/>
      <c r="M1571" s="67"/>
    </row>
    <row r="1572" spans="1:13" x14ac:dyDescent="0.25">
      <c r="A1572" s="232">
        <v>629</v>
      </c>
      <c r="B1572" s="85" t="s">
        <v>5927</v>
      </c>
      <c r="C1572" s="524"/>
      <c r="D1572" s="150" t="s">
        <v>5903</v>
      </c>
      <c r="E1572" s="84"/>
      <c r="F1572" s="84"/>
      <c r="G1572" s="87">
        <v>8667</v>
      </c>
      <c r="H1572" s="87">
        <v>8667</v>
      </c>
      <c r="I1572" s="53">
        <f t="shared" si="48"/>
        <v>0</v>
      </c>
      <c r="J1572" s="54"/>
      <c r="K1572" s="316"/>
      <c r="L1572" s="316"/>
      <c r="M1572" s="67"/>
    </row>
    <row r="1573" spans="1:13" x14ac:dyDescent="0.25">
      <c r="A1573" s="232">
        <v>630</v>
      </c>
      <c r="B1573" s="85" t="s">
        <v>5928</v>
      </c>
      <c r="C1573" s="524"/>
      <c r="D1573" s="150" t="s">
        <v>5904</v>
      </c>
      <c r="E1573" s="84"/>
      <c r="F1573" s="84"/>
      <c r="G1573" s="87">
        <v>10000</v>
      </c>
      <c r="H1573" s="87">
        <v>10000</v>
      </c>
      <c r="I1573" s="53">
        <f t="shared" si="48"/>
        <v>0</v>
      </c>
      <c r="J1573" s="54"/>
      <c r="K1573" s="316"/>
      <c r="L1573" s="316"/>
      <c r="M1573" s="67"/>
    </row>
    <row r="1574" spans="1:13" x14ac:dyDescent="0.25">
      <c r="A1574" s="452">
        <v>631</v>
      </c>
      <c r="B1574" s="85" t="s">
        <v>5929</v>
      </c>
      <c r="C1574" s="524"/>
      <c r="D1574" s="150" t="s">
        <v>5905</v>
      </c>
      <c r="E1574" s="84"/>
      <c r="F1574" s="84"/>
      <c r="G1574" s="87">
        <v>2000</v>
      </c>
      <c r="H1574" s="87">
        <v>2000</v>
      </c>
      <c r="I1574" s="53">
        <f t="shared" si="48"/>
        <v>0</v>
      </c>
      <c r="J1574" s="54"/>
      <c r="K1574" s="316"/>
      <c r="L1574" s="316"/>
      <c r="M1574" s="67"/>
    </row>
    <row r="1575" spans="1:13" x14ac:dyDescent="0.25">
      <c r="A1575" s="232">
        <v>632</v>
      </c>
      <c r="B1575" s="85" t="s">
        <v>5930</v>
      </c>
      <c r="C1575" s="524"/>
      <c r="D1575" s="150" t="s">
        <v>5906</v>
      </c>
      <c r="E1575" s="84"/>
      <c r="F1575" s="84"/>
      <c r="G1575" s="87">
        <v>784</v>
      </c>
      <c r="H1575" s="87">
        <v>784</v>
      </c>
      <c r="I1575" s="53">
        <f t="shared" si="48"/>
        <v>0</v>
      </c>
      <c r="J1575" s="54"/>
      <c r="K1575" s="316"/>
      <c r="L1575" s="316"/>
      <c r="M1575" s="67"/>
    </row>
    <row r="1576" spans="1:13" x14ac:dyDescent="0.25">
      <c r="A1576" s="232">
        <v>633</v>
      </c>
      <c r="B1576" s="85" t="s">
        <v>5931</v>
      </c>
      <c r="C1576" s="524"/>
      <c r="D1576" s="150" t="s">
        <v>5907</v>
      </c>
      <c r="E1576" s="84"/>
      <c r="F1576" s="84"/>
      <c r="G1576" s="87">
        <v>5161</v>
      </c>
      <c r="H1576" s="87">
        <v>5161</v>
      </c>
      <c r="I1576" s="53">
        <f t="shared" si="48"/>
        <v>0</v>
      </c>
      <c r="J1576" s="54"/>
      <c r="K1576" s="316"/>
      <c r="L1576" s="316"/>
      <c r="M1576" s="67"/>
    </row>
    <row r="1577" spans="1:13" x14ac:dyDescent="0.25">
      <c r="A1577" s="232">
        <v>634</v>
      </c>
      <c r="B1577" s="85" t="s">
        <v>5932</v>
      </c>
      <c r="C1577" s="524"/>
      <c r="D1577" s="150" t="s">
        <v>5908</v>
      </c>
      <c r="E1577" s="84"/>
      <c r="F1577" s="84"/>
      <c r="G1577" s="87">
        <v>29167</v>
      </c>
      <c r="H1577" s="87">
        <f>G1577-I1577</f>
        <v>26947.08</v>
      </c>
      <c r="I1577" s="53">
        <v>2219.92</v>
      </c>
      <c r="J1577" s="54"/>
      <c r="K1577" s="316"/>
      <c r="L1577" s="316"/>
      <c r="M1577" s="67"/>
    </row>
    <row r="1578" spans="1:13" x14ac:dyDescent="0.25">
      <c r="A1578" s="232">
        <v>635</v>
      </c>
      <c r="B1578" s="85" t="s">
        <v>5933</v>
      </c>
      <c r="C1578" s="524"/>
      <c r="D1578" s="150" t="s">
        <v>5909</v>
      </c>
      <c r="E1578" s="84"/>
      <c r="F1578" s="84"/>
      <c r="G1578" s="87">
        <v>53430</v>
      </c>
      <c r="H1578" s="87">
        <v>53430</v>
      </c>
      <c r="I1578" s="53">
        <f t="shared" si="48"/>
        <v>0</v>
      </c>
      <c r="J1578" s="54"/>
      <c r="K1578" s="316"/>
      <c r="L1578" s="316"/>
      <c r="M1578" s="67"/>
    </row>
    <row r="1579" spans="1:13" x14ac:dyDescent="0.25">
      <c r="A1579" s="452">
        <v>636</v>
      </c>
      <c r="B1579" s="85" t="s">
        <v>5934</v>
      </c>
      <c r="C1579" s="524"/>
      <c r="D1579" s="150" t="s">
        <v>5910</v>
      </c>
      <c r="E1579" s="84"/>
      <c r="F1579" s="84"/>
      <c r="G1579" s="87">
        <v>18000</v>
      </c>
      <c r="H1579" s="87">
        <v>18000</v>
      </c>
      <c r="I1579" s="53">
        <f t="shared" si="48"/>
        <v>0</v>
      </c>
      <c r="J1579" s="54"/>
      <c r="K1579" s="316"/>
      <c r="L1579" s="316"/>
      <c r="M1579" s="67"/>
    </row>
    <row r="1580" spans="1:13" x14ac:dyDescent="0.25">
      <c r="A1580" s="232">
        <v>637</v>
      </c>
      <c r="B1580" s="85" t="s">
        <v>5935</v>
      </c>
      <c r="C1580" s="524"/>
      <c r="D1580" s="150" t="s">
        <v>5911</v>
      </c>
      <c r="E1580" s="84"/>
      <c r="F1580" s="84"/>
      <c r="G1580" s="87">
        <v>41300</v>
      </c>
      <c r="H1580" s="87">
        <v>41300</v>
      </c>
      <c r="I1580" s="53">
        <f t="shared" si="48"/>
        <v>0</v>
      </c>
      <c r="J1580" s="54"/>
      <c r="K1580" s="316"/>
      <c r="L1580" s="316"/>
      <c r="M1580" s="67"/>
    </row>
    <row r="1581" spans="1:13" x14ac:dyDescent="0.25">
      <c r="A1581" s="232">
        <v>638</v>
      </c>
      <c r="B1581" s="85" t="s">
        <v>5936</v>
      </c>
      <c r="C1581" s="525"/>
      <c r="D1581" s="150" t="s">
        <v>5912</v>
      </c>
      <c r="E1581" s="84"/>
      <c r="F1581" s="84"/>
      <c r="G1581" s="87">
        <v>27600</v>
      </c>
      <c r="H1581" s="87">
        <v>27600</v>
      </c>
      <c r="I1581" s="53">
        <f t="shared" si="48"/>
        <v>0</v>
      </c>
      <c r="J1581" s="54"/>
      <c r="K1581" s="316"/>
      <c r="L1581" s="316"/>
      <c r="M1581" s="67"/>
    </row>
    <row r="1582" spans="1:13" ht="37.200000000000003" customHeight="1" x14ac:dyDescent="0.25">
      <c r="A1582" s="232">
        <v>639</v>
      </c>
      <c r="B1582" s="85" t="s">
        <v>5938</v>
      </c>
      <c r="C1582" s="527" t="s">
        <v>6368</v>
      </c>
      <c r="D1582" s="528"/>
      <c r="E1582" s="229" t="s">
        <v>5956</v>
      </c>
      <c r="F1582" s="84"/>
      <c r="G1582" s="87">
        <v>17456</v>
      </c>
      <c r="H1582" s="87">
        <f>G1582-I1582</f>
        <v>9888.92</v>
      </c>
      <c r="I1582" s="53">
        <v>7567.08</v>
      </c>
      <c r="J1582" s="54"/>
      <c r="K1582" s="316"/>
      <c r="L1582" s="316"/>
      <c r="M1582" s="67"/>
    </row>
    <row r="1583" spans="1:13" ht="45" customHeight="1" x14ac:dyDescent="0.25">
      <c r="A1583" s="232">
        <v>640</v>
      </c>
      <c r="B1583" s="89" t="s">
        <v>5939</v>
      </c>
      <c r="C1583" s="529" t="s">
        <v>8160</v>
      </c>
      <c r="D1583" s="530"/>
      <c r="E1583" s="275" t="s">
        <v>5957</v>
      </c>
      <c r="F1583" s="84"/>
      <c r="G1583" s="443">
        <v>243628</v>
      </c>
      <c r="H1583" s="87">
        <f t="shared" ref="H1583:H1585" si="53">G1583-I1583</f>
        <v>209541.96</v>
      </c>
      <c r="I1583" s="53">
        <v>34086.04</v>
      </c>
      <c r="J1583" s="54"/>
      <c r="K1583" s="316"/>
      <c r="L1583" s="316"/>
      <c r="M1583" s="67"/>
    </row>
    <row r="1584" spans="1:13" ht="42.6" customHeight="1" x14ac:dyDescent="0.25">
      <c r="A1584" s="452">
        <v>641</v>
      </c>
      <c r="B1584" s="89" t="s">
        <v>5940</v>
      </c>
      <c r="C1584" s="529" t="s">
        <v>8161</v>
      </c>
      <c r="D1584" s="530"/>
      <c r="E1584" s="275" t="s">
        <v>5958</v>
      </c>
      <c r="F1584" s="84"/>
      <c r="G1584" s="443">
        <v>911129</v>
      </c>
      <c r="H1584" s="87">
        <f t="shared" si="53"/>
        <v>455406.32</v>
      </c>
      <c r="I1584" s="53">
        <v>455722.68</v>
      </c>
      <c r="J1584" s="54"/>
      <c r="K1584" s="316"/>
      <c r="L1584" s="316"/>
      <c r="M1584" s="67"/>
    </row>
    <row r="1585" spans="1:13" ht="42" customHeight="1" x14ac:dyDescent="0.25">
      <c r="A1585" s="232">
        <v>642</v>
      </c>
      <c r="B1585" s="250" t="s">
        <v>5941</v>
      </c>
      <c r="C1585" s="529" t="s">
        <v>8162</v>
      </c>
      <c r="D1585" s="530"/>
      <c r="E1585" s="275" t="s">
        <v>5959</v>
      </c>
      <c r="F1585" s="84"/>
      <c r="G1585" s="443">
        <v>632644.23</v>
      </c>
      <c r="H1585" s="87">
        <f t="shared" si="53"/>
        <v>425510.63</v>
      </c>
      <c r="I1585" s="53">
        <v>207133.6</v>
      </c>
      <c r="J1585" s="54"/>
      <c r="K1585" s="316"/>
      <c r="L1585" s="316"/>
      <c r="M1585" s="67"/>
    </row>
    <row r="1586" spans="1:13" ht="20.399999999999999" x14ac:dyDescent="0.25">
      <c r="A1586" s="232">
        <v>643</v>
      </c>
      <c r="B1586" s="241" t="s">
        <v>5942</v>
      </c>
      <c r="C1586" s="523" t="s">
        <v>9205</v>
      </c>
      <c r="D1586" s="150" t="s">
        <v>5913</v>
      </c>
      <c r="E1586" s="84"/>
      <c r="F1586" s="84"/>
      <c r="G1586" s="87">
        <v>3151146</v>
      </c>
      <c r="H1586" s="87">
        <v>3151146</v>
      </c>
      <c r="I1586" s="53">
        <f t="shared" si="48"/>
        <v>0</v>
      </c>
      <c r="J1586" s="54"/>
      <c r="K1586" s="316"/>
      <c r="L1586" s="316"/>
      <c r="M1586" s="67"/>
    </row>
    <row r="1587" spans="1:13" x14ac:dyDescent="0.25">
      <c r="A1587" s="232">
        <v>644</v>
      </c>
      <c r="B1587" s="241" t="s">
        <v>5943</v>
      </c>
      <c r="C1587" s="524"/>
      <c r="D1587" s="150" t="s">
        <v>5960</v>
      </c>
      <c r="E1587" s="84"/>
      <c r="F1587" s="84"/>
      <c r="G1587" s="87">
        <v>4509</v>
      </c>
      <c r="H1587" s="87">
        <f>G1587-I1587</f>
        <v>3937.24</v>
      </c>
      <c r="I1587" s="53">
        <v>571.76</v>
      </c>
      <c r="J1587" s="54"/>
      <c r="K1587" s="316"/>
      <c r="L1587" s="316"/>
      <c r="M1587" s="67"/>
    </row>
    <row r="1588" spans="1:13" x14ac:dyDescent="0.25">
      <c r="A1588" s="232">
        <v>645</v>
      </c>
      <c r="B1588" s="85" t="s">
        <v>5944</v>
      </c>
      <c r="C1588" s="524"/>
      <c r="D1588" s="150" t="s">
        <v>5914</v>
      </c>
      <c r="E1588" s="84"/>
      <c r="F1588" s="84"/>
      <c r="G1588" s="87">
        <v>47431.360000000001</v>
      </c>
      <c r="H1588" s="87">
        <v>47431.360000000001</v>
      </c>
      <c r="I1588" s="53">
        <f t="shared" si="48"/>
        <v>0</v>
      </c>
      <c r="J1588" s="54"/>
      <c r="K1588" s="316"/>
      <c r="L1588" s="316"/>
      <c r="M1588" s="67"/>
    </row>
    <row r="1589" spans="1:13" x14ac:dyDescent="0.25">
      <c r="A1589" s="452">
        <v>646</v>
      </c>
      <c r="B1589" s="85" t="s">
        <v>5945</v>
      </c>
      <c r="C1589" s="524"/>
      <c r="D1589" s="150" t="s">
        <v>5915</v>
      </c>
      <c r="E1589" s="84"/>
      <c r="F1589" s="84"/>
      <c r="G1589" s="70">
        <v>56656</v>
      </c>
      <c r="H1589" s="70">
        <v>56656</v>
      </c>
      <c r="I1589" s="53">
        <f t="shared" si="48"/>
        <v>0</v>
      </c>
      <c r="J1589" s="54"/>
      <c r="K1589" s="316"/>
      <c r="L1589" s="316"/>
      <c r="M1589" s="67"/>
    </row>
    <row r="1590" spans="1:13" x14ac:dyDescent="0.25">
      <c r="A1590" s="232">
        <v>647</v>
      </c>
      <c r="B1590" s="85" t="s">
        <v>5946</v>
      </c>
      <c r="C1590" s="524"/>
      <c r="D1590" s="150" t="s">
        <v>5916</v>
      </c>
      <c r="E1590" s="84"/>
      <c r="F1590" s="84"/>
      <c r="G1590" s="70">
        <v>91909.69</v>
      </c>
      <c r="H1590" s="70">
        <v>91909.69</v>
      </c>
      <c r="I1590" s="53">
        <f t="shared" si="48"/>
        <v>0</v>
      </c>
      <c r="J1590" s="54"/>
      <c r="K1590" s="316"/>
      <c r="L1590" s="316"/>
      <c r="M1590" s="67"/>
    </row>
    <row r="1591" spans="1:13" ht="20.399999999999999" x14ac:dyDescent="0.25">
      <c r="A1591" s="232">
        <v>648</v>
      </c>
      <c r="B1591" s="85" t="s">
        <v>5947</v>
      </c>
      <c r="C1591" s="524"/>
      <c r="D1591" s="150" t="s">
        <v>5917</v>
      </c>
      <c r="E1591" s="84"/>
      <c r="F1591" s="84"/>
      <c r="G1591" s="70">
        <v>58552.13</v>
      </c>
      <c r="H1591" s="70">
        <v>58552.13</v>
      </c>
      <c r="I1591" s="53">
        <f t="shared" si="48"/>
        <v>0</v>
      </c>
      <c r="J1591" s="54"/>
      <c r="K1591" s="316"/>
      <c r="L1591" s="316"/>
      <c r="M1591" s="67"/>
    </row>
    <row r="1592" spans="1:13" x14ac:dyDescent="0.25">
      <c r="A1592" s="232">
        <v>649</v>
      </c>
      <c r="B1592" s="85" t="s">
        <v>5948</v>
      </c>
      <c r="C1592" s="524"/>
      <c r="D1592" s="150" t="s">
        <v>5918</v>
      </c>
      <c r="E1592" s="84"/>
      <c r="F1592" s="84"/>
      <c r="G1592" s="70">
        <v>111803.68</v>
      </c>
      <c r="H1592" s="70">
        <v>111803.68</v>
      </c>
      <c r="I1592" s="53">
        <f t="shared" si="48"/>
        <v>0</v>
      </c>
      <c r="J1592" s="54"/>
      <c r="K1592" s="316"/>
      <c r="L1592" s="316"/>
      <c r="M1592" s="67"/>
    </row>
    <row r="1593" spans="1:13" ht="20.399999999999999" x14ac:dyDescent="0.25">
      <c r="A1593" s="232">
        <v>650</v>
      </c>
      <c r="B1593" s="85" t="s">
        <v>5949</v>
      </c>
      <c r="C1593" s="524"/>
      <c r="D1593" s="150" t="s">
        <v>5919</v>
      </c>
      <c r="E1593" s="84"/>
      <c r="F1593" s="84"/>
      <c r="G1593" s="70">
        <v>68323.289999999994</v>
      </c>
      <c r="H1593" s="70">
        <v>68323.289999999994</v>
      </c>
      <c r="I1593" s="53">
        <f t="shared" si="48"/>
        <v>0</v>
      </c>
      <c r="J1593" s="54"/>
      <c r="K1593" s="316"/>
      <c r="L1593" s="316"/>
      <c r="M1593" s="67"/>
    </row>
    <row r="1594" spans="1:13" ht="20.399999999999999" x14ac:dyDescent="0.25">
      <c r="A1594" s="452">
        <v>651</v>
      </c>
      <c r="B1594" s="85" t="s">
        <v>5950</v>
      </c>
      <c r="C1594" s="524"/>
      <c r="D1594" s="150" t="s">
        <v>5919</v>
      </c>
      <c r="E1594" s="84"/>
      <c r="F1594" s="84"/>
      <c r="G1594" s="70">
        <v>68323.289999999994</v>
      </c>
      <c r="H1594" s="70">
        <v>68323.289999999994</v>
      </c>
      <c r="I1594" s="53">
        <f t="shared" ref="I1594:I1656" si="54">G1594-H1594</f>
        <v>0</v>
      </c>
      <c r="J1594" s="54"/>
      <c r="K1594" s="316"/>
      <c r="L1594" s="316"/>
      <c r="M1594" s="67"/>
    </row>
    <row r="1595" spans="1:13" ht="20.399999999999999" x14ac:dyDescent="0.25">
      <c r="A1595" s="232">
        <v>652</v>
      </c>
      <c r="B1595" s="85" t="s">
        <v>5951</v>
      </c>
      <c r="C1595" s="524"/>
      <c r="D1595" s="150" t="s">
        <v>5920</v>
      </c>
      <c r="E1595" s="84"/>
      <c r="F1595" s="84"/>
      <c r="G1595" s="70">
        <v>82115.740000000005</v>
      </c>
      <c r="H1595" s="70">
        <v>82115.740000000005</v>
      </c>
      <c r="I1595" s="53">
        <f t="shared" si="54"/>
        <v>0</v>
      </c>
      <c r="J1595" s="54"/>
      <c r="K1595" s="316"/>
      <c r="L1595" s="316"/>
      <c r="M1595" s="67"/>
    </row>
    <row r="1596" spans="1:13" x14ac:dyDescent="0.25">
      <c r="A1596" s="232">
        <v>653</v>
      </c>
      <c r="B1596" s="85" t="s">
        <v>5952</v>
      </c>
      <c r="C1596" s="524"/>
      <c r="D1596" s="150" t="s">
        <v>5921</v>
      </c>
      <c r="E1596" s="84"/>
      <c r="F1596" s="84"/>
      <c r="G1596" s="70">
        <v>31129.77</v>
      </c>
      <c r="H1596" s="70">
        <v>31129.77</v>
      </c>
      <c r="I1596" s="53">
        <f t="shared" si="54"/>
        <v>0</v>
      </c>
      <c r="J1596" s="54"/>
      <c r="K1596" s="316"/>
      <c r="L1596" s="316"/>
      <c r="M1596" s="67"/>
    </row>
    <row r="1597" spans="1:13" x14ac:dyDescent="0.25">
      <c r="A1597" s="232">
        <v>654</v>
      </c>
      <c r="B1597" s="85" t="s">
        <v>5953</v>
      </c>
      <c r="C1597" s="524"/>
      <c r="D1597" s="150" t="s">
        <v>5921</v>
      </c>
      <c r="E1597" s="84"/>
      <c r="F1597" s="84"/>
      <c r="G1597" s="70">
        <v>28507.32</v>
      </c>
      <c r="H1597" s="70">
        <v>28507.32</v>
      </c>
      <c r="I1597" s="53">
        <f t="shared" si="54"/>
        <v>0</v>
      </c>
      <c r="J1597" s="54"/>
      <c r="K1597" s="316"/>
      <c r="L1597" s="316"/>
      <c r="M1597" s="67"/>
    </row>
    <row r="1598" spans="1:13" x14ac:dyDescent="0.25">
      <c r="A1598" s="232">
        <v>655</v>
      </c>
      <c r="B1598" s="85" t="s">
        <v>5954</v>
      </c>
      <c r="C1598" s="525"/>
      <c r="D1598" s="150" t="s">
        <v>5848</v>
      </c>
      <c r="E1598" s="84"/>
      <c r="F1598" s="84"/>
      <c r="G1598" s="70">
        <v>205006.86</v>
      </c>
      <c r="H1598" s="70">
        <v>205006.86</v>
      </c>
      <c r="I1598" s="53">
        <f t="shared" si="54"/>
        <v>0</v>
      </c>
      <c r="J1598" s="54"/>
      <c r="K1598" s="316"/>
      <c r="L1598" s="316"/>
      <c r="M1598" s="67"/>
    </row>
    <row r="1599" spans="1:13" ht="13.2" customHeight="1" x14ac:dyDescent="0.25">
      <c r="A1599" s="452">
        <v>656</v>
      </c>
      <c r="B1599" s="253"/>
      <c r="D1599" s="361" t="s">
        <v>6060</v>
      </c>
      <c r="E1599" s="80"/>
      <c r="F1599" s="80"/>
      <c r="G1599" s="362"/>
      <c r="H1599" s="53"/>
      <c r="I1599" s="53"/>
      <c r="J1599" s="54"/>
      <c r="K1599" s="316"/>
      <c r="L1599" s="316"/>
      <c r="M1599" s="67"/>
    </row>
    <row r="1600" spans="1:13" ht="20.399999999999999" customHeight="1" x14ac:dyDescent="0.25">
      <c r="A1600" s="232">
        <v>657</v>
      </c>
      <c r="B1600" s="454" t="s">
        <v>6345</v>
      </c>
      <c r="C1600" s="517" t="s">
        <v>9204</v>
      </c>
      <c r="D1600" s="86" t="s">
        <v>6061</v>
      </c>
      <c r="E1600" s="81"/>
      <c r="F1600" s="80"/>
      <c r="G1600" s="444">
        <v>191406.78</v>
      </c>
      <c r="H1600" s="53">
        <v>0</v>
      </c>
      <c r="I1600" s="53">
        <f t="shared" si="54"/>
        <v>191406.78</v>
      </c>
      <c r="J1600" s="54"/>
      <c r="K1600" s="316"/>
      <c r="L1600" s="316"/>
      <c r="M1600" s="67"/>
    </row>
    <row r="1601" spans="1:13" x14ac:dyDescent="0.25">
      <c r="A1601" s="232">
        <v>658</v>
      </c>
      <c r="B1601" s="50" t="s">
        <v>6249</v>
      </c>
      <c r="C1601" s="515"/>
      <c r="D1601" s="86" t="s">
        <v>6062</v>
      </c>
      <c r="E1601" s="81"/>
      <c r="F1601" s="80"/>
      <c r="G1601" s="444">
        <v>52709.760000000002</v>
      </c>
      <c r="H1601" s="53">
        <v>0</v>
      </c>
      <c r="I1601" s="53">
        <f t="shared" si="54"/>
        <v>52709.760000000002</v>
      </c>
      <c r="J1601" s="54"/>
      <c r="K1601" s="316"/>
      <c r="L1601" s="316"/>
      <c r="M1601" s="67"/>
    </row>
    <row r="1602" spans="1:13" x14ac:dyDescent="0.25">
      <c r="A1602" s="232">
        <v>659</v>
      </c>
      <c r="B1602" s="50" t="s">
        <v>6250</v>
      </c>
      <c r="C1602" s="515"/>
      <c r="D1602" s="86" t="s">
        <v>6063</v>
      </c>
      <c r="E1602" s="81"/>
      <c r="F1602" s="80"/>
      <c r="G1602" s="444">
        <v>76411.009999999995</v>
      </c>
      <c r="H1602" s="53">
        <v>0</v>
      </c>
      <c r="I1602" s="53">
        <f t="shared" si="54"/>
        <v>76411.009999999995</v>
      </c>
      <c r="J1602" s="54"/>
      <c r="K1602" s="316"/>
      <c r="L1602" s="316"/>
      <c r="M1602" s="67"/>
    </row>
    <row r="1603" spans="1:13" ht="22.2" customHeight="1" x14ac:dyDescent="0.25">
      <c r="A1603" s="232">
        <v>660</v>
      </c>
      <c r="B1603" s="454" t="s">
        <v>6346</v>
      </c>
      <c r="C1603" s="515"/>
      <c r="D1603" s="86" t="s">
        <v>6064</v>
      </c>
      <c r="E1603" s="81"/>
      <c r="F1603" s="80"/>
      <c r="G1603" s="444">
        <v>236538.34</v>
      </c>
      <c r="H1603" s="53">
        <v>0</v>
      </c>
      <c r="I1603" s="53">
        <f t="shared" si="54"/>
        <v>236538.34</v>
      </c>
      <c r="J1603" s="54"/>
      <c r="K1603" s="316"/>
      <c r="L1603" s="316"/>
      <c r="M1603" s="67"/>
    </row>
    <row r="1604" spans="1:13" ht="20.399999999999999" x14ac:dyDescent="0.25">
      <c r="A1604" s="452">
        <v>661</v>
      </c>
      <c r="B1604" s="50" t="s">
        <v>6251</v>
      </c>
      <c r="C1604" s="515"/>
      <c r="D1604" s="86" t="s">
        <v>6065</v>
      </c>
      <c r="E1604" s="81"/>
      <c r="F1604" s="80"/>
      <c r="G1604" s="444">
        <v>118898.31</v>
      </c>
      <c r="H1604" s="53">
        <v>0</v>
      </c>
      <c r="I1604" s="53">
        <f t="shared" si="54"/>
        <v>118898.31</v>
      </c>
      <c r="J1604" s="54"/>
      <c r="K1604" s="316"/>
      <c r="L1604" s="316"/>
      <c r="M1604" s="67"/>
    </row>
    <row r="1605" spans="1:13" ht="20.399999999999999" x14ac:dyDescent="0.25">
      <c r="A1605" s="232">
        <v>662</v>
      </c>
      <c r="B1605" s="50" t="s">
        <v>6252</v>
      </c>
      <c r="C1605" s="515"/>
      <c r="D1605" s="86" t="s">
        <v>6066</v>
      </c>
      <c r="E1605" s="81"/>
      <c r="F1605" s="80"/>
      <c r="G1605" s="444">
        <v>193688.93</v>
      </c>
      <c r="H1605" s="53">
        <v>0</v>
      </c>
      <c r="I1605" s="53">
        <f t="shared" si="54"/>
        <v>193688.93</v>
      </c>
      <c r="J1605" s="54"/>
      <c r="K1605" s="316"/>
      <c r="L1605" s="316"/>
      <c r="M1605" s="67"/>
    </row>
    <row r="1606" spans="1:13" ht="20.399999999999999" x14ac:dyDescent="0.25">
      <c r="A1606" s="232">
        <v>663</v>
      </c>
      <c r="B1606" s="454" t="s">
        <v>6347</v>
      </c>
      <c r="C1606" s="515"/>
      <c r="D1606" s="86" t="s">
        <v>6067</v>
      </c>
      <c r="E1606" s="81"/>
      <c r="F1606" s="80"/>
      <c r="G1606" s="444">
        <v>1983790.32</v>
      </c>
      <c r="H1606" s="53">
        <v>0</v>
      </c>
      <c r="I1606" s="53">
        <f t="shared" si="54"/>
        <v>1983790.32</v>
      </c>
      <c r="J1606" s="54"/>
      <c r="K1606" s="316"/>
      <c r="L1606" s="316"/>
      <c r="M1606" s="67"/>
    </row>
    <row r="1607" spans="1:13" ht="20.399999999999999" x14ac:dyDescent="0.25">
      <c r="A1607" s="232">
        <v>664</v>
      </c>
      <c r="B1607" s="50" t="s">
        <v>6253</v>
      </c>
      <c r="C1607" s="515"/>
      <c r="D1607" s="86" t="s">
        <v>6068</v>
      </c>
      <c r="E1607" s="81"/>
      <c r="F1607" s="80"/>
      <c r="G1607" s="444">
        <v>289166.67</v>
      </c>
      <c r="H1607" s="53">
        <v>0</v>
      </c>
      <c r="I1607" s="53">
        <f t="shared" si="54"/>
        <v>289166.67</v>
      </c>
      <c r="J1607" s="54"/>
      <c r="K1607" s="316"/>
      <c r="L1607" s="316"/>
      <c r="M1607" s="67"/>
    </row>
    <row r="1608" spans="1:13" ht="20.399999999999999" x14ac:dyDescent="0.25">
      <c r="A1608" s="232">
        <v>665</v>
      </c>
      <c r="B1608" s="454" t="s">
        <v>6348</v>
      </c>
      <c r="C1608" s="515"/>
      <c r="D1608" s="86" t="s">
        <v>6069</v>
      </c>
      <c r="E1608" s="81"/>
      <c r="F1608" s="80"/>
      <c r="G1608" s="444">
        <v>2035616.67</v>
      </c>
      <c r="H1608" s="53">
        <v>0</v>
      </c>
      <c r="I1608" s="53">
        <f t="shared" si="54"/>
        <v>2035616.67</v>
      </c>
      <c r="J1608" s="54"/>
      <c r="K1608" s="316"/>
      <c r="L1608" s="316"/>
      <c r="M1608" s="67"/>
    </row>
    <row r="1609" spans="1:13" ht="20.399999999999999" x14ac:dyDescent="0.25">
      <c r="A1609" s="452">
        <v>666</v>
      </c>
      <c r="B1609" s="50" t="s">
        <v>6254</v>
      </c>
      <c r="C1609" s="515"/>
      <c r="D1609" s="86" t="s">
        <v>6070</v>
      </c>
      <c r="E1609" s="81"/>
      <c r="F1609" s="80"/>
      <c r="G1609" s="444">
        <v>770383.05</v>
      </c>
      <c r="H1609" s="53">
        <v>0</v>
      </c>
      <c r="I1609" s="53">
        <f t="shared" si="54"/>
        <v>770383.05</v>
      </c>
      <c r="J1609" s="54"/>
      <c r="K1609" s="316"/>
      <c r="L1609" s="316"/>
      <c r="M1609" s="67"/>
    </row>
    <row r="1610" spans="1:13" ht="21.6" customHeight="1" x14ac:dyDescent="0.25">
      <c r="A1610" s="232">
        <v>667</v>
      </c>
      <c r="B1610" s="50" t="s">
        <v>6255</v>
      </c>
      <c r="C1610" s="515"/>
      <c r="D1610" s="86" t="s">
        <v>6071</v>
      </c>
      <c r="E1610" s="81"/>
      <c r="F1610" s="80"/>
      <c r="G1610" s="444">
        <v>34208.33</v>
      </c>
      <c r="H1610" s="53">
        <v>0</v>
      </c>
      <c r="I1610" s="53">
        <f t="shared" si="54"/>
        <v>34208.33</v>
      </c>
      <c r="J1610" s="54"/>
      <c r="K1610" s="316"/>
      <c r="L1610" s="316"/>
      <c r="M1610" s="67"/>
    </row>
    <row r="1611" spans="1:13" x14ac:dyDescent="0.25">
      <c r="A1611" s="232">
        <v>668</v>
      </c>
      <c r="B1611" s="50" t="s">
        <v>6256</v>
      </c>
      <c r="C1611" s="515"/>
      <c r="D1611" s="86" t="s">
        <v>6072</v>
      </c>
      <c r="E1611" s="81"/>
      <c r="F1611" s="80"/>
      <c r="G1611" s="444">
        <v>7046.67</v>
      </c>
      <c r="H1611" s="53">
        <v>0</v>
      </c>
      <c r="I1611" s="53">
        <f t="shared" si="54"/>
        <v>7046.67</v>
      </c>
      <c r="J1611" s="54"/>
      <c r="K1611" s="316"/>
      <c r="L1611" s="316"/>
      <c r="M1611" s="67"/>
    </row>
    <row r="1612" spans="1:13" ht="20.399999999999999" x14ac:dyDescent="0.25">
      <c r="A1612" s="232">
        <v>669</v>
      </c>
      <c r="B1612" s="50" t="s">
        <v>6257</v>
      </c>
      <c r="C1612" s="515"/>
      <c r="D1612" s="86" t="s">
        <v>6073</v>
      </c>
      <c r="E1612" s="81"/>
      <c r="F1612" s="80"/>
      <c r="G1612" s="444">
        <v>64707.57</v>
      </c>
      <c r="H1612" s="53">
        <v>0</v>
      </c>
      <c r="I1612" s="53">
        <f t="shared" si="54"/>
        <v>64707.57</v>
      </c>
      <c r="J1612" s="54"/>
      <c r="K1612" s="316"/>
      <c r="L1612" s="316"/>
      <c r="M1612" s="67"/>
    </row>
    <row r="1613" spans="1:13" x14ac:dyDescent="0.25">
      <c r="A1613" s="232">
        <v>670</v>
      </c>
      <c r="B1613" s="50" t="s">
        <v>6258</v>
      </c>
      <c r="C1613" s="515" t="s">
        <v>9204</v>
      </c>
      <c r="D1613" s="86" t="s">
        <v>6074</v>
      </c>
      <c r="E1613" s="81"/>
      <c r="F1613" s="80"/>
      <c r="G1613" s="444">
        <v>5241.3</v>
      </c>
      <c r="H1613" s="53">
        <v>0</v>
      </c>
      <c r="I1613" s="53">
        <f t="shared" si="54"/>
        <v>5241.3</v>
      </c>
      <c r="J1613" s="54"/>
      <c r="K1613" s="316"/>
      <c r="L1613" s="316"/>
      <c r="M1613" s="67"/>
    </row>
    <row r="1614" spans="1:13" ht="15" customHeight="1" x14ac:dyDescent="0.25">
      <c r="A1614" s="452">
        <v>671</v>
      </c>
      <c r="B1614" s="454" t="s">
        <v>6350</v>
      </c>
      <c r="C1614" s="515"/>
      <c r="D1614" s="86" t="s">
        <v>6075</v>
      </c>
      <c r="E1614" s="81"/>
      <c r="F1614" s="80"/>
      <c r="G1614" s="444">
        <v>19952.330000000002</v>
      </c>
      <c r="H1614" s="53">
        <v>0</v>
      </c>
      <c r="I1614" s="53">
        <f t="shared" si="54"/>
        <v>19952.330000000002</v>
      </c>
      <c r="J1614" s="54"/>
      <c r="K1614" s="316"/>
      <c r="L1614" s="316"/>
      <c r="M1614" s="67"/>
    </row>
    <row r="1615" spans="1:13" ht="20.399999999999999" x14ac:dyDescent="0.25">
      <c r="A1615" s="232">
        <v>672</v>
      </c>
      <c r="B1615" s="50" t="s">
        <v>6259</v>
      </c>
      <c r="C1615" s="515"/>
      <c r="D1615" s="86" t="s">
        <v>6076</v>
      </c>
      <c r="E1615" s="81"/>
      <c r="F1615" s="80"/>
      <c r="G1615" s="444">
        <v>43213.33</v>
      </c>
      <c r="H1615" s="53">
        <v>0</v>
      </c>
      <c r="I1615" s="53">
        <f t="shared" si="54"/>
        <v>43213.33</v>
      </c>
      <c r="J1615" s="54"/>
      <c r="K1615" s="316"/>
      <c r="L1615" s="316"/>
      <c r="M1615" s="67"/>
    </row>
    <row r="1616" spans="1:13" ht="20.399999999999999" x14ac:dyDescent="0.25">
      <c r="A1616" s="232">
        <v>673</v>
      </c>
      <c r="B1616" s="454" t="s">
        <v>6349</v>
      </c>
      <c r="C1616" s="515"/>
      <c r="D1616" s="86" t="s">
        <v>6077</v>
      </c>
      <c r="E1616" s="81"/>
      <c r="F1616" s="80"/>
      <c r="G1616" s="444">
        <v>106836.8</v>
      </c>
      <c r="H1616" s="53">
        <v>0</v>
      </c>
      <c r="I1616" s="53">
        <f t="shared" si="54"/>
        <v>106836.8</v>
      </c>
      <c r="J1616" s="54"/>
      <c r="K1616" s="316"/>
      <c r="L1616" s="316"/>
      <c r="M1616" s="67"/>
    </row>
    <row r="1617" spans="1:13" ht="20.399999999999999" x14ac:dyDescent="0.25">
      <c r="A1617" s="232">
        <v>674</v>
      </c>
      <c r="B1617" s="50" t="s">
        <v>6260</v>
      </c>
      <c r="C1617" s="515"/>
      <c r="D1617" s="86" t="s">
        <v>6078</v>
      </c>
      <c r="E1617" s="81"/>
      <c r="F1617" s="80"/>
      <c r="G1617" s="444">
        <v>896</v>
      </c>
      <c r="H1617" s="53">
        <v>0</v>
      </c>
      <c r="I1617" s="53">
        <f t="shared" si="54"/>
        <v>896</v>
      </c>
      <c r="J1617" s="54"/>
      <c r="K1617" s="316"/>
      <c r="L1617" s="316"/>
      <c r="M1617" s="67"/>
    </row>
    <row r="1618" spans="1:13" ht="30.6" x14ac:dyDescent="0.25">
      <c r="A1618" s="232">
        <v>675</v>
      </c>
      <c r="B1618" s="50" t="s">
        <v>6261</v>
      </c>
      <c r="C1618" s="515"/>
      <c r="D1618" s="86" t="s">
        <v>6079</v>
      </c>
      <c r="E1618" s="81"/>
      <c r="F1618" s="80"/>
      <c r="G1618" s="444">
        <v>171666.67</v>
      </c>
      <c r="H1618" s="53">
        <v>0</v>
      </c>
      <c r="I1618" s="53">
        <f t="shared" si="54"/>
        <v>171666.67</v>
      </c>
      <c r="J1618" s="54"/>
      <c r="K1618" s="316"/>
      <c r="L1618" s="316"/>
      <c r="M1618" s="67"/>
    </row>
    <row r="1619" spans="1:13" ht="30.6" x14ac:dyDescent="0.25">
      <c r="A1619" s="452">
        <v>676</v>
      </c>
      <c r="B1619" s="50" t="s">
        <v>6262</v>
      </c>
      <c r="C1619" s="515"/>
      <c r="D1619" s="86" t="s">
        <v>6080</v>
      </c>
      <c r="E1619" s="81"/>
      <c r="F1619" s="80"/>
      <c r="G1619" s="444">
        <v>115000</v>
      </c>
      <c r="H1619" s="53">
        <v>0</v>
      </c>
      <c r="I1619" s="53">
        <f t="shared" si="54"/>
        <v>115000</v>
      </c>
      <c r="J1619" s="54"/>
      <c r="K1619" s="316"/>
      <c r="L1619" s="316"/>
      <c r="M1619" s="67"/>
    </row>
    <row r="1620" spans="1:13" x14ac:dyDescent="0.25">
      <c r="A1620" s="232">
        <v>677</v>
      </c>
      <c r="B1620" s="50" t="s">
        <v>6263</v>
      </c>
      <c r="C1620" s="515"/>
      <c r="D1620" s="86" t="s">
        <v>6081</v>
      </c>
      <c r="E1620" s="81"/>
      <c r="F1620" s="80"/>
      <c r="G1620" s="444">
        <v>9818.67</v>
      </c>
      <c r="H1620" s="53">
        <v>0</v>
      </c>
      <c r="I1620" s="53">
        <f t="shared" si="54"/>
        <v>9818.67</v>
      </c>
      <c r="J1620" s="54"/>
      <c r="K1620" s="316"/>
      <c r="L1620" s="316"/>
      <c r="M1620" s="67"/>
    </row>
    <row r="1621" spans="1:13" ht="20.399999999999999" x14ac:dyDescent="0.25">
      <c r="A1621" s="232">
        <v>678</v>
      </c>
      <c r="B1621" s="50" t="s">
        <v>6264</v>
      </c>
      <c r="C1621" s="515"/>
      <c r="D1621" s="86" t="s">
        <v>6082</v>
      </c>
      <c r="E1621" s="81"/>
      <c r="F1621" s="80"/>
      <c r="G1621" s="444">
        <v>59625</v>
      </c>
      <c r="H1621" s="53">
        <v>0</v>
      </c>
      <c r="I1621" s="53">
        <f t="shared" si="54"/>
        <v>59625</v>
      </c>
      <c r="J1621" s="54"/>
      <c r="K1621" s="316"/>
      <c r="L1621" s="316"/>
      <c r="M1621" s="67"/>
    </row>
    <row r="1622" spans="1:13" x14ac:dyDescent="0.25">
      <c r="A1622" s="232">
        <v>679</v>
      </c>
      <c r="B1622" s="50" t="s">
        <v>6265</v>
      </c>
      <c r="C1622" s="515"/>
      <c r="D1622" s="86" t="s">
        <v>6083</v>
      </c>
      <c r="E1622" s="81"/>
      <c r="F1622" s="80"/>
      <c r="G1622" s="444">
        <v>27731.82</v>
      </c>
      <c r="H1622" s="53">
        <v>0</v>
      </c>
      <c r="I1622" s="53">
        <f t="shared" si="54"/>
        <v>27731.82</v>
      </c>
      <c r="J1622" s="54"/>
      <c r="K1622" s="316"/>
      <c r="L1622" s="316"/>
      <c r="M1622" s="67"/>
    </row>
    <row r="1623" spans="1:13" x14ac:dyDescent="0.25">
      <c r="A1623" s="232">
        <v>680</v>
      </c>
      <c r="B1623" s="50" t="s">
        <v>6266</v>
      </c>
      <c r="C1623" s="515"/>
      <c r="D1623" s="86" t="s">
        <v>6084</v>
      </c>
      <c r="E1623" s="81"/>
      <c r="F1623" s="80"/>
      <c r="G1623" s="444">
        <v>13633.33</v>
      </c>
      <c r="H1623" s="53">
        <v>0</v>
      </c>
      <c r="I1623" s="53">
        <f t="shared" si="54"/>
        <v>13633.33</v>
      </c>
      <c r="J1623" s="54"/>
      <c r="K1623" s="316"/>
      <c r="L1623" s="316"/>
      <c r="M1623" s="67"/>
    </row>
    <row r="1624" spans="1:13" x14ac:dyDescent="0.25">
      <c r="A1624" s="452">
        <v>681</v>
      </c>
      <c r="B1624" s="50" t="s">
        <v>6267</v>
      </c>
      <c r="C1624" s="515"/>
      <c r="D1624" s="86" t="s">
        <v>6085</v>
      </c>
      <c r="E1624" s="81"/>
      <c r="F1624" s="80"/>
      <c r="G1624" s="444">
        <v>22833.33</v>
      </c>
      <c r="H1624" s="53">
        <v>0</v>
      </c>
      <c r="I1624" s="53">
        <f t="shared" si="54"/>
        <v>22833.33</v>
      </c>
      <c r="J1624" s="54"/>
      <c r="K1624" s="316"/>
      <c r="L1624" s="316"/>
      <c r="M1624" s="67"/>
    </row>
    <row r="1625" spans="1:13" x14ac:dyDescent="0.25">
      <c r="A1625" s="232">
        <v>682</v>
      </c>
      <c r="B1625" s="50" t="s">
        <v>6268</v>
      </c>
      <c r="C1625" s="515"/>
      <c r="D1625" s="86" t="s">
        <v>6086</v>
      </c>
      <c r="E1625" s="81"/>
      <c r="F1625" s="80"/>
      <c r="G1625" s="444">
        <v>2801.67</v>
      </c>
      <c r="H1625" s="53">
        <v>0</v>
      </c>
      <c r="I1625" s="53">
        <f t="shared" si="54"/>
        <v>2801.67</v>
      </c>
      <c r="J1625" s="54"/>
      <c r="K1625" s="316"/>
      <c r="L1625" s="316"/>
      <c r="M1625" s="67"/>
    </row>
    <row r="1626" spans="1:13" ht="11.4" customHeight="1" x14ac:dyDescent="0.25">
      <c r="A1626" s="232">
        <v>683</v>
      </c>
      <c r="B1626" s="454" t="s">
        <v>6351</v>
      </c>
      <c r="C1626" s="515"/>
      <c r="D1626" s="86" t="s">
        <v>6087</v>
      </c>
      <c r="E1626" s="81"/>
      <c r="F1626" s="80"/>
      <c r="G1626" s="444">
        <v>7276.83</v>
      </c>
      <c r="H1626" s="53">
        <v>0</v>
      </c>
      <c r="I1626" s="53">
        <f t="shared" si="54"/>
        <v>7276.83</v>
      </c>
      <c r="J1626" s="54"/>
      <c r="K1626" s="316"/>
      <c r="L1626" s="316"/>
      <c r="M1626" s="67"/>
    </row>
    <row r="1627" spans="1:13" x14ac:dyDescent="0.25">
      <c r="A1627" s="232">
        <v>684</v>
      </c>
      <c r="B1627" s="50" t="s">
        <v>6269</v>
      </c>
      <c r="C1627" s="515"/>
      <c r="D1627" s="86" t="s">
        <v>6088</v>
      </c>
      <c r="E1627" s="81"/>
      <c r="F1627" s="80"/>
      <c r="G1627" s="444">
        <v>2564.16</v>
      </c>
      <c r="H1627" s="53">
        <v>0</v>
      </c>
      <c r="I1627" s="53">
        <f t="shared" si="54"/>
        <v>2564.16</v>
      </c>
      <c r="J1627" s="54"/>
      <c r="K1627" s="316"/>
      <c r="L1627" s="316"/>
      <c r="M1627" s="67"/>
    </row>
    <row r="1628" spans="1:13" ht="13.2" customHeight="1" x14ac:dyDescent="0.25">
      <c r="A1628" s="232">
        <v>685</v>
      </c>
      <c r="B1628" s="454" t="s">
        <v>6352</v>
      </c>
      <c r="C1628" s="515" t="s">
        <v>9204</v>
      </c>
      <c r="D1628" s="86" t="s">
        <v>6089</v>
      </c>
      <c r="E1628" s="81"/>
      <c r="F1628" s="80"/>
      <c r="G1628" s="444">
        <v>6111.12</v>
      </c>
      <c r="H1628" s="53">
        <v>0</v>
      </c>
      <c r="I1628" s="53">
        <f t="shared" si="54"/>
        <v>6111.12</v>
      </c>
      <c r="J1628" s="54"/>
      <c r="K1628" s="316"/>
      <c r="L1628" s="316"/>
      <c r="M1628" s="67"/>
    </row>
    <row r="1629" spans="1:13" ht="20.399999999999999" x14ac:dyDescent="0.25">
      <c r="A1629" s="452">
        <v>686</v>
      </c>
      <c r="B1629" s="50" t="s">
        <v>6270</v>
      </c>
      <c r="C1629" s="515"/>
      <c r="D1629" s="86" t="s">
        <v>6090</v>
      </c>
      <c r="E1629" s="81"/>
      <c r="F1629" s="80"/>
      <c r="G1629" s="444">
        <v>1142288.1399999999</v>
      </c>
      <c r="H1629" s="53">
        <v>0</v>
      </c>
      <c r="I1629" s="53">
        <f t="shared" si="54"/>
        <v>1142288.1399999999</v>
      </c>
      <c r="J1629" s="54"/>
      <c r="K1629" s="316"/>
      <c r="L1629" s="316"/>
      <c r="M1629" s="67"/>
    </row>
    <row r="1630" spans="1:13" ht="20.399999999999999" x14ac:dyDescent="0.25">
      <c r="A1630" s="232">
        <v>687</v>
      </c>
      <c r="B1630" s="454" t="s">
        <v>6353</v>
      </c>
      <c r="C1630" s="515"/>
      <c r="D1630" s="86" t="s">
        <v>6091</v>
      </c>
      <c r="E1630" s="81"/>
      <c r="F1630" s="80"/>
      <c r="G1630" s="444">
        <v>3692550</v>
      </c>
      <c r="H1630" s="53">
        <v>0</v>
      </c>
      <c r="I1630" s="53">
        <f t="shared" si="54"/>
        <v>3692550</v>
      </c>
      <c r="J1630" s="54"/>
      <c r="K1630" s="316"/>
      <c r="L1630" s="316"/>
      <c r="M1630" s="67"/>
    </row>
    <row r="1631" spans="1:13" x14ac:dyDescent="0.25">
      <c r="A1631" s="232">
        <v>688</v>
      </c>
      <c r="B1631" s="50" t="s">
        <v>6271</v>
      </c>
      <c r="C1631" s="515"/>
      <c r="D1631" s="86" t="s">
        <v>6092</v>
      </c>
      <c r="E1631" s="81"/>
      <c r="F1631" s="80"/>
      <c r="G1631" s="444">
        <v>8885.33</v>
      </c>
      <c r="H1631" s="53">
        <v>0</v>
      </c>
      <c r="I1631" s="53">
        <f t="shared" si="54"/>
        <v>8885.33</v>
      </c>
      <c r="J1631" s="54"/>
      <c r="K1631" s="316"/>
      <c r="L1631" s="316"/>
      <c r="M1631" s="67"/>
    </row>
    <row r="1632" spans="1:13" ht="30.6" x14ac:dyDescent="0.25">
      <c r="A1632" s="232">
        <v>689</v>
      </c>
      <c r="B1632" s="454" t="s">
        <v>6341</v>
      </c>
      <c r="C1632" s="515"/>
      <c r="D1632" s="86" t="s">
        <v>6093</v>
      </c>
      <c r="E1632" s="81"/>
      <c r="F1632" s="80"/>
      <c r="G1632" s="444">
        <v>24087.47</v>
      </c>
      <c r="H1632" s="53">
        <v>0</v>
      </c>
      <c r="I1632" s="53">
        <f t="shared" si="54"/>
        <v>24087.47</v>
      </c>
      <c r="J1632" s="54"/>
      <c r="K1632" s="316"/>
      <c r="L1632" s="316"/>
      <c r="M1632" s="67"/>
    </row>
    <row r="1633" spans="1:13" ht="20.399999999999999" x14ac:dyDescent="0.25">
      <c r="A1633" s="232">
        <v>690</v>
      </c>
      <c r="B1633" s="50" t="s">
        <v>6272</v>
      </c>
      <c r="C1633" s="515"/>
      <c r="D1633" s="86" t="s">
        <v>6094</v>
      </c>
      <c r="E1633" s="81"/>
      <c r="F1633" s="80"/>
      <c r="G1633" s="444">
        <v>1871.47</v>
      </c>
      <c r="H1633" s="53">
        <v>0</v>
      </c>
      <c r="I1633" s="53">
        <f t="shared" si="54"/>
        <v>1871.47</v>
      </c>
      <c r="J1633" s="54"/>
      <c r="K1633" s="316"/>
      <c r="L1633" s="316"/>
      <c r="M1633" s="67"/>
    </row>
    <row r="1634" spans="1:13" ht="30.6" x14ac:dyDescent="0.25">
      <c r="A1634" s="452">
        <v>691</v>
      </c>
      <c r="B1634" s="454" t="s">
        <v>6342</v>
      </c>
      <c r="C1634" s="515"/>
      <c r="D1634" s="86" t="s">
        <v>6095</v>
      </c>
      <c r="E1634" s="81"/>
      <c r="F1634" s="80"/>
      <c r="G1634" s="444">
        <v>10800.53</v>
      </c>
      <c r="H1634" s="53">
        <v>0</v>
      </c>
      <c r="I1634" s="53">
        <f t="shared" si="54"/>
        <v>10800.53</v>
      </c>
      <c r="J1634" s="54"/>
      <c r="K1634" s="316"/>
      <c r="L1634" s="316"/>
      <c r="M1634" s="67"/>
    </row>
    <row r="1635" spans="1:13" ht="30.6" x14ac:dyDescent="0.25">
      <c r="A1635" s="232">
        <v>692</v>
      </c>
      <c r="B1635" s="454" t="s">
        <v>6343</v>
      </c>
      <c r="C1635" s="515"/>
      <c r="D1635" s="86" t="s">
        <v>6096</v>
      </c>
      <c r="E1635" s="81"/>
      <c r="F1635" s="80"/>
      <c r="G1635" s="444">
        <v>9554.57</v>
      </c>
      <c r="H1635" s="53">
        <v>0</v>
      </c>
      <c r="I1635" s="53">
        <f t="shared" si="54"/>
        <v>9554.57</v>
      </c>
      <c r="J1635" s="54"/>
      <c r="K1635" s="316"/>
      <c r="L1635" s="316"/>
      <c r="M1635" s="67"/>
    </row>
    <row r="1636" spans="1:13" ht="30.6" x14ac:dyDescent="0.25">
      <c r="A1636" s="232">
        <v>693</v>
      </c>
      <c r="B1636" s="454" t="s">
        <v>6344</v>
      </c>
      <c r="C1636" s="515"/>
      <c r="D1636" s="86" t="s">
        <v>6097</v>
      </c>
      <c r="E1636" s="81"/>
      <c r="F1636" s="80"/>
      <c r="G1636" s="444">
        <v>47152</v>
      </c>
      <c r="H1636" s="53">
        <v>0</v>
      </c>
      <c r="I1636" s="53">
        <f t="shared" si="54"/>
        <v>47152</v>
      </c>
      <c r="J1636" s="54"/>
      <c r="K1636" s="316"/>
      <c r="L1636" s="316"/>
      <c r="M1636" s="67"/>
    </row>
    <row r="1637" spans="1:13" ht="30.6" x14ac:dyDescent="0.25">
      <c r="A1637" s="232">
        <v>694</v>
      </c>
      <c r="B1637" s="454" t="s">
        <v>6369</v>
      </c>
      <c r="C1637" s="515" t="s">
        <v>9204</v>
      </c>
      <c r="D1637" s="86" t="s">
        <v>6098</v>
      </c>
      <c r="E1637" s="81"/>
      <c r="F1637" s="80"/>
      <c r="G1637" s="444">
        <v>46188.800000000003</v>
      </c>
      <c r="H1637" s="53">
        <v>0</v>
      </c>
      <c r="I1637" s="53">
        <f t="shared" si="54"/>
        <v>46188.800000000003</v>
      </c>
      <c r="J1637" s="54"/>
      <c r="K1637" s="316"/>
      <c r="L1637" s="316"/>
      <c r="M1637" s="67"/>
    </row>
    <row r="1638" spans="1:13" ht="40.799999999999997" x14ac:dyDescent="0.25">
      <c r="A1638" s="232">
        <v>695</v>
      </c>
      <c r="B1638" s="454" t="s">
        <v>6370</v>
      </c>
      <c r="C1638" s="515"/>
      <c r="D1638" s="86" t="s">
        <v>6099</v>
      </c>
      <c r="E1638" s="81"/>
      <c r="F1638" s="80"/>
      <c r="G1638" s="444">
        <v>102668</v>
      </c>
      <c r="H1638" s="53">
        <v>0</v>
      </c>
      <c r="I1638" s="53">
        <f t="shared" si="54"/>
        <v>102668</v>
      </c>
      <c r="J1638" s="54"/>
      <c r="K1638" s="316"/>
      <c r="L1638" s="316"/>
      <c r="M1638" s="67"/>
    </row>
    <row r="1639" spans="1:13" ht="30.6" x14ac:dyDescent="0.25">
      <c r="A1639" s="452">
        <v>696</v>
      </c>
      <c r="B1639" s="454" t="s">
        <v>6371</v>
      </c>
      <c r="C1639" s="515"/>
      <c r="D1639" s="86" t="s">
        <v>6100</v>
      </c>
      <c r="E1639" s="81"/>
      <c r="F1639" s="80"/>
      <c r="G1639" s="444">
        <v>10084.36</v>
      </c>
      <c r="H1639" s="53">
        <v>0</v>
      </c>
      <c r="I1639" s="53">
        <f t="shared" si="54"/>
        <v>10084.36</v>
      </c>
      <c r="J1639" s="54"/>
      <c r="K1639" s="316"/>
      <c r="L1639" s="316"/>
      <c r="M1639" s="67"/>
    </row>
    <row r="1640" spans="1:13" ht="30.6" x14ac:dyDescent="0.25">
      <c r="A1640" s="232">
        <v>697</v>
      </c>
      <c r="B1640" s="454" t="s">
        <v>6372</v>
      </c>
      <c r="C1640" s="515"/>
      <c r="D1640" s="86" t="s">
        <v>6101</v>
      </c>
      <c r="E1640" s="81"/>
      <c r="F1640" s="80"/>
      <c r="G1640" s="444">
        <v>88935.42</v>
      </c>
      <c r="H1640" s="53">
        <v>0</v>
      </c>
      <c r="I1640" s="53">
        <f t="shared" si="54"/>
        <v>88935.42</v>
      </c>
      <c r="J1640" s="54"/>
      <c r="K1640" s="316"/>
      <c r="L1640" s="316"/>
      <c r="M1640" s="67"/>
    </row>
    <row r="1641" spans="1:13" ht="30.6" x14ac:dyDescent="0.25">
      <c r="A1641" s="232">
        <v>698</v>
      </c>
      <c r="B1641" s="454" t="s">
        <v>6373</v>
      </c>
      <c r="C1641" s="515"/>
      <c r="D1641" s="86" t="s">
        <v>6102</v>
      </c>
      <c r="E1641" s="81"/>
      <c r="F1641" s="80"/>
      <c r="G1641" s="444">
        <v>35239.879999999997</v>
      </c>
      <c r="H1641" s="53">
        <v>0</v>
      </c>
      <c r="I1641" s="53">
        <f t="shared" si="54"/>
        <v>35239.879999999997</v>
      </c>
      <c r="J1641" s="54"/>
      <c r="K1641" s="316"/>
      <c r="L1641" s="316"/>
      <c r="M1641" s="67"/>
    </row>
    <row r="1642" spans="1:13" ht="30.6" x14ac:dyDescent="0.25">
      <c r="A1642" s="232">
        <v>699</v>
      </c>
      <c r="B1642" s="454" t="s">
        <v>6374</v>
      </c>
      <c r="C1642" s="515"/>
      <c r="D1642" s="86" t="s">
        <v>6103</v>
      </c>
      <c r="E1642" s="81"/>
      <c r="F1642" s="80"/>
      <c r="G1642" s="444">
        <v>155186.57999999999</v>
      </c>
      <c r="H1642" s="53">
        <v>0</v>
      </c>
      <c r="I1642" s="53">
        <f t="shared" si="54"/>
        <v>155186.57999999999</v>
      </c>
      <c r="J1642" s="54"/>
      <c r="K1642" s="316"/>
      <c r="L1642" s="316"/>
      <c r="M1642" s="67"/>
    </row>
    <row r="1643" spans="1:13" ht="40.799999999999997" x14ac:dyDescent="0.25">
      <c r="A1643" s="232">
        <v>700</v>
      </c>
      <c r="B1643" s="454" t="s">
        <v>6375</v>
      </c>
      <c r="C1643" s="515"/>
      <c r="D1643" s="86" t="s">
        <v>6104</v>
      </c>
      <c r="E1643" s="81"/>
      <c r="F1643" s="80"/>
      <c r="G1643" s="444">
        <v>9485.9699999999993</v>
      </c>
      <c r="H1643" s="53">
        <v>0</v>
      </c>
      <c r="I1643" s="53">
        <f t="shared" si="54"/>
        <v>9485.9699999999993</v>
      </c>
      <c r="J1643" s="54"/>
      <c r="K1643" s="316"/>
      <c r="L1643" s="316"/>
      <c r="M1643" s="67"/>
    </row>
    <row r="1644" spans="1:13" ht="30.6" x14ac:dyDescent="0.25">
      <c r="A1644" s="452">
        <v>701</v>
      </c>
      <c r="B1644" s="454" t="s">
        <v>6376</v>
      </c>
      <c r="C1644" s="515"/>
      <c r="D1644" s="86" t="s">
        <v>6105</v>
      </c>
      <c r="E1644" s="81"/>
      <c r="F1644" s="80"/>
      <c r="G1644" s="444">
        <v>1611.13</v>
      </c>
      <c r="H1644" s="53">
        <v>0</v>
      </c>
      <c r="I1644" s="53">
        <f t="shared" si="54"/>
        <v>1611.13</v>
      </c>
      <c r="J1644" s="54"/>
      <c r="K1644" s="316"/>
      <c r="L1644" s="316"/>
      <c r="M1644" s="67"/>
    </row>
    <row r="1645" spans="1:13" ht="30.6" x14ac:dyDescent="0.25">
      <c r="A1645" s="232">
        <v>702</v>
      </c>
      <c r="B1645" s="454" t="s">
        <v>6377</v>
      </c>
      <c r="C1645" s="515"/>
      <c r="D1645" s="86" t="s">
        <v>6106</v>
      </c>
      <c r="E1645" s="81"/>
      <c r="F1645" s="80"/>
      <c r="G1645" s="444">
        <v>3410.4</v>
      </c>
      <c r="H1645" s="53">
        <v>0</v>
      </c>
      <c r="I1645" s="53">
        <f t="shared" si="54"/>
        <v>3410.4</v>
      </c>
      <c r="J1645" s="54"/>
      <c r="K1645" s="316"/>
      <c r="L1645" s="316"/>
      <c r="M1645" s="67"/>
    </row>
    <row r="1646" spans="1:13" x14ac:dyDescent="0.25">
      <c r="A1646" s="232">
        <v>703</v>
      </c>
      <c r="B1646" s="50" t="s">
        <v>6273</v>
      </c>
      <c r="C1646" s="515"/>
      <c r="D1646" s="86" t="s">
        <v>6107</v>
      </c>
      <c r="E1646" s="81"/>
      <c r="F1646" s="80"/>
      <c r="G1646" s="444">
        <v>863.55</v>
      </c>
      <c r="H1646" s="53">
        <v>0</v>
      </c>
      <c r="I1646" s="53">
        <f t="shared" si="54"/>
        <v>863.55</v>
      </c>
      <c r="J1646" s="54"/>
      <c r="K1646" s="316"/>
      <c r="L1646" s="316"/>
      <c r="M1646" s="67"/>
    </row>
    <row r="1647" spans="1:13" x14ac:dyDescent="0.25">
      <c r="A1647" s="232">
        <v>704</v>
      </c>
      <c r="B1647" s="50" t="s">
        <v>6274</v>
      </c>
      <c r="C1647" s="515"/>
      <c r="D1647" s="86" t="s">
        <v>6108</v>
      </c>
      <c r="E1647" s="81"/>
      <c r="F1647" s="80"/>
      <c r="G1647" s="444">
        <v>272.10000000000002</v>
      </c>
      <c r="H1647" s="53">
        <v>0</v>
      </c>
      <c r="I1647" s="53">
        <f t="shared" si="54"/>
        <v>272.10000000000002</v>
      </c>
      <c r="J1647" s="54"/>
      <c r="K1647" s="316"/>
      <c r="L1647" s="316"/>
      <c r="M1647" s="67"/>
    </row>
    <row r="1648" spans="1:13" x14ac:dyDescent="0.25">
      <c r="A1648" s="232">
        <v>705</v>
      </c>
      <c r="B1648" s="50" t="s">
        <v>6275</v>
      </c>
      <c r="C1648" s="515"/>
      <c r="D1648" s="86" t="s">
        <v>6109</v>
      </c>
      <c r="E1648" s="81"/>
      <c r="F1648" s="80"/>
      <c r="G1648" s="444">
        <v>1405.85</v>
      </c>
      <c r="H1648" s="53">
        <v>0</v>
      </c>
      <c r="I1648" s="53">
        <f t="shared" si="54"/>
        <v>1405.85</v>
      </c>
      <c r="J1648" s="54"/>
      <c r="K1648" s="316"/>
      <c r="L1648" s="316"/>
      <c r="M1648" s="67"/>
    </row>
    <row r="1649" spans="1:13" x14ac:dyDescent="0.25">
      <c r="A1649" s="452">
        <v>706</v>
      </c>
      <c r="B1649" s="50" t="s">
        <v>6276</v>
      </c>
      <c r="C1649" s="515"/>
      <c r="D1649" s="86" t="s">
        <v>6110</v>
      </c>
      <c r="E1649" s="81"/>
      <c r="F1649" s="80"/>
      <c r="G1649" s="444">
        <v>2539.6</v>
      </c>
      <c r="H1649" s="53">
        <v>0</v>
      </c>
      <c r="I1649" s="53">
        <f t="shared" si="54"/>
        <v>2539.6</v>
      </c>
      <c r="J1649" s="54"/>
      <c r="K1649" s="316"/>
      <c r="L1649" s="316"/>
      <c r="M1649" s="67"/>
    </row>
    <row r="1650" spans="1:13" ht="10.199999999999999" customHeight="1" x14ac:dyDescent="0.25">
      <c r="A1650" s="232">
        <v>707</v>
      </c>
      <c r="B1650" s="50" t="s">
        <v>6277</v>
      </c>
      <c r="C1650" s="515"/>
      <c r="D1650" s="86" t="s">
        <v>6111</v>
      </c>
      <c r="E1650" s="81"/>
      <c r="F1650" s="80"/>
      <c r="G1650" s="444">
        <v>5487</v>
      </c>
      <c r="H1650" s="53">
        <v>0</v>
      </c>
      <c r="I1650" s="53">
        <f t="shared" si="54"/>
        <v>5487</v>
      </c>
      <c r="J1650" s="54"/>
      <c r="K1650" s="316"/>
      <c r="L1650" s="316"/>
      <c r="M1650" s="67"/>
    </row>
    <row r="1651" spans="1:13" x14ac:dyDescent="0.25">
      <c r="A1651" s="232">
        <v>708</v>
      </c>
      <c r="B1651" s="50" t="s">
        <v>6278</v>
      </c>
      <c r="C1651" s="515"/>
      <c r="D1651" s="86" t="s">
        <v>6112</v>
      </c>
      <c r="E1651" s="81"/>
      <c r="F1651" s="80"/>
      <c r="G1651" s="444">
        <v>1133.75</v>
      </c>
      <c r="H1651" s="53">
        <v>0</v>
      </c>
      <c r="I1651" s="53">
        <f t="shared" si="54"/>
        <v>1133.75</v>
      </c>
      <c r="J1651" s="54"/>
      <c r="K1651" s="316"/>
      <c r="L1651" s="316"/>
      <c r="M1651" s="67"/>
    </row>
    <row r="1652" spans="1:13" x14ac:dyDescent="0.25">
      <c r="A1652" s="232">
        <v>709</v>
      </c>
      <c r="B1652" s="50" t="s">
        <v>6279</v>
      </c>
      <c r="C1652" s="515"/>
      <c r="D1652" s="86" t="s">
        <v>6113</v>
      </c>
      <c r="E1652" s="81"/>
      <c r="F1652" s="80"/>
      <c r="G1652" s="444">
        <v>27451</v>
      </c>
      <c r="H1652" s="53">
        <v>0</v>
      </c>
      <c r="I1652" s="53">
        <f t="shared" si="54"/>
        <v>27451</v>
      </c>
      <c r="J1652" s="54"/>
      <c r="K1652" s="316"/>
      <c r="L1652" s="316"/>
      <c r="M1652" s="67"/>
    </row>
    <row r="1653" spans="1:13" ht="30.6" x14ac:dyDescent="0.25">
      <c r="A1653" s="232">
        <v>710</v>
      </c>
      <c r="B1653" s="454" t="s">
        <v>6378</v>
      </c>
      <c r="C1653" s="515"/>
      <c r="D1653" s="86" t="s">
        <v>6114</v>
      </c>
      <c r="E1653" s="81"/>
      <c r="F1653" s="80"/>
      <c r="G1653" s="444">
        <v>23931.919999999998</v>
      </c>
      <c r="H1653" s="53">
        <v>0</v>
      </c>
      <c r="I1653" s="53">
        <f t="shared" si="54"/>
        <v>23931.919999999998</v>
      </c>
      <c r="J1653" s="54"/>
      <c r="K1653" s="316"/>
      <c r="L1653" s="316"/>
      <c r="M1653" s="67"/>
    </row>
    <row r="1654" spans="1:13" ht="30.6" x14ac:dyDescent="0.25">
      <c r="A1654" s="452">
        <v>711</v>
      </c>
      <c r="B1654" s="454" t="s">
        <v>6379</v>
      </c>
      <c r="C1654" s="515" t="s">
        <v>9204</v>
      </c>
      <c r="D1654" s="86" t="s">
        <v>6115</v>
      </c>
      <c r="E1654" s="81"/>
      <c r="F1654" s="80"/>
      <c r="G1654" s="444">
        <v>66980.58</v>
      </c>
      <c r="H1654" s="53">
        <v>0</v>
      </c>
      <c r="I1654" s="53">
        <f t="shared" si="54"/>
        <v>66980.58</v>
      </c>
      <c r="J1654" s="54"/>
      <c r="K1654" s="316"/>
      <c r="L1654" s="316"/>
      <c r="M1654" s="67"/>
    </row>
    <row r="1655" spans="1:13" ht="20.399999999999999" x14ac:dyDescent="0.25">
      <c r="A1655" s="232">
        <v>712</v>
      </c>
      <c r="B1655" s="454" t="s">
        <v>6380</v>
      </c>
      <c r="C1655" s="515"/>
      <c r="D1655" s="86" t="s">
        <v>6116</v>
      </c>
      <c r="E1655" s="81"/>
      <c r="F1655" s="80"/>
      <c r="G1655" s="444">
        <v>139345.42000000001</v>
      </c>
      <c r="H1655" s="53">
        <v>0</v>
      </c>
      <c r="I1655" s="53">
        <f t="shared" si="54"/>
        <v>139345.42000000001</v>
      </c>
      <c r="J1655" s="54"/>
      <c r="K1655" s="316"/>
      <c r="L1655" s="316"/>
      <c r="M1655" s="67"/>
    </row>
    <row r="1656" spans="1:13" ht="20.399999999999999" x14ac:dyDescent="0.25">
      <c r="A1656" s="232">
        <v>713</v>
      </c>
      <c r="B1656" s="454" t="s">
        <v>6381</v>
      </c>
      <c r="C1656" s="515"/>
      <c r="D1656" s="86" t="s">
        <v>6117</v>
      </c>
      <c r="E1656" s="81"/>
      <c r="F1656" s="80"/>
      <c r="G1656" s="444">
        <v>933651.56</v>
      </c>
      <c r="H1656" s="53">
        <v>0</v>
      </c>
      <c r="I1656" s="53">
        <f t="shared" si="54"/>
        <v>933651.56</v>
      </c>
      <c r="J1656" s="54"/>
      <c r="K1656" s="316"/>
      <c r="L1656" s="316"/>
      <c r="M1656" s="67"/>
    </row>
    <row r="1657" spans="1:13" ht="30.6" x14ac:dyDescent="0.25">
      <c r="A1657" s="232">
        <v>714</v>
      </c>
      <c r="B1657" s="454" t="s">
        <v>6382</v>
      </c>
      <c r="C1657" s="515"/>
      <c r="D1657" s="86" t="s">
        <v>6118</v>
      </c>
      <c r="E1657" s="81"/>
      <c r="F1657" s="80"/>
      <c r="G1657" s="444">
        <v>7532</v>
      </c>
      <c r="H1657" s="53">
        <v>0</v>
      </c>
      <c r="I1657" s="53">
        <f t="shared" ref="I1657:I1720" si="55">G1657-H1657</f>
        <v>7532</v>
      </c>
      <c r="J1657" s="54"/>
      <c r="K1657" s="316"/>
      <c r="L1657" s="316"/>
      <c r="M1657" s="67"/>
    </row>
    <row r="1658" spans="1:13" ht="30.6" x14ac:dyDescent="0.25">
      <c r="A1658" s="232">
        <v>715</v>
      </c>
      <c r="B1658" s="454" t="s">
        <v>6383</v>
      </c>
      <c r="C1658" s="515"/>
      <c r="D1658" s="86" t="s">
        <v>6119</v>
      </c>
      <c r="E1658" s="81"/>
      <c r="F1658" s="80"/>
      <c r="G1658" s="444">
        <v>16538.669999999998</v>
      </c>
      <c r="H1658" s="53">
        <v>0</v>
      </c>
      <c r="I1658" s="53">
        <f t="shared" si="55"/>
        <v>16538.669999999998</v>
      </c>
      <c r="J1658" s="54"/>
      <c r="K1658" s="316"/>
      <c r="L1658" s="316"/>
      <c r="M1658" s="67"/>
    </row>
    <row r="1659" spans="1:13" ht="20.399999999999999" x14ac:dyDescent="0.25">
      <c r="A1659" s="452">
        <v>716</v>
      </c>
      <c r="B1659" s="50" t="s">
        <v>6280</v>
      </c>
      <c r="C1659" s="515"/>
      <c r="D1659" s="86" t="s">
        <v>6120</v>
      </c>
      <c r="E1659" s="81"/>
      <c r="F1659" s="80"/>
      <c r="G1659" s="444">
        <v>5497.33</v>
      </c>
      <c r="H1659" s="53">
        <v>0</v>
      </c>
      <c r="I1659" s="53">
        <f t="shared" si="55"/>
        <v>5497.33</v>
      </c>
      <c r="J1659" s="54"/>
      <c r="K1659" s="316"/>
      <c r="L1659" s="316"/>
      <c r="M1659" s="67"/>
    </row>
    <row r="1660" spans="1:13" ht="30.6" x14ac:dyDescent="0.25">
      <c r="A1660" s="232">
        <v>717</v>
      </c>
      <c r="B1660" s="454" t="s">
        <v>6384</v>
      </c>
      <c r="C1660" s="515"/>
      <c r="D1660" s="86" t="s">
        <v>6121</v>
      </c>
      <c r="E1660" s="81"/>
      <c r="F1660" s="80"/>
      <c r="G1660" s="444">
        <v>25834.67</v>
      </c>
      <c r="H1660" s="53">
        <v>0</v>
      </c>
      <c r="I1660" s="53">
        <f t="shared" si="55"/>
        <v>25834.67</v>
      </c>
      <c r="J1660" s="54"/>
      <c r="K1660" s="316"/>
      <c r="L1660" s="316"/>
      <c r="M1660" s="67"/>
    </row>
    <row r="1661" spans="1:13" ht="30.6" x14ac:dyDescent="0.25">
      <c r="A1661" s="232">
        <v>718</v>
      </c>
      <c r="B1661" s="454" t="s">
        <v>6385</v>
      </c>
      <c r="C1661" s="515" t="s">
        <v>9204</v>
      </c>
      <c r="D1661" s="86" t="s">
        <v>6122</v>
      </c>
      <c r="E1661" s="81"/>
      <c r="F1661" s="80"/>
      <c r="G1661" s="444">
        <v>38910.699999999997</v>
      </c>
      <c r="H1661" s="53">
        <v>0</v>
      </c>
      <c r="I1661" s="53">
        <f t="shared" si="55"/>
        <v>38910.699999999997</v>
      </c>
      <c r="J1661" s="54"/>
      <c r="K1661" s="316"/>
      <c r="L1661" s="316"/>
      <c r="M1661" s="67"/>
    </row>
    <row r="1662" spans="1:13" ht="20.399999999999999" x14ac:dyDescent="0.25">
      <c r="A1662" s="232">
        <v>719</v>
      </c>
      <c r="B1662" s="454" t="s">
        <v>6386</v>
      </c>
      <c r="C1662" s="515"/>
      <c r="D1662" s="86" t="s">
        <v>6123</v>
      </c>
      <c r="E1662" s="81"/>
      <c r="F1662" s="80"/>
      <c r="G1662" s="444">
        <v>21621.599999999999</v>
      </c>
      <c r="H1662" s="53">
        <v>0</v>
      </c>
      <c r="I1662" s="53">
        <f t="shared" si="55"/>
        <v>21621.599999999999</v>
      </c>
      <c r="J1662" s="54"/>
      <c r="K1662" s="316"/>
      <c r="L1662" s="316"/>
      <c r="M1662" s="67"/>
    </row>
    <row r="1663" spans="1:13" ht="30.6" x14ac:dyDescent="0.25">
      <c r="A1663" s="232">
        <v>720</v>
      </c>
      <c r="B1663" s="454" t="s">
        <v>6387</v>
      </c>
      <c r="C1663" s="515"/>
      <c r="D1663" s="86" t="s">
        <v>6124</v>
      </c>
      <c r="E1663" s="81"/>
      <c r="F1663" s="80"/>
      <c r="G1663" s="444">
        <v>76066.03</v>
      </c>
      <c r="H1663" s="53">
        <v>0</v>
      </c>
      <c r="I1663" s="53">
        <f t="shared" si="55"/>
        <v>76066.03</v>
      </c>
      <c r="J1663" s="54"/>
      <c r="K1663" s="316"/>
      <c r="L1663" s="316"/>
      <c r="M1663" s="67"/>
    </row>
    <row r="1664" spans="1:13" ht="30.6" x14ac:dyDescent="0.25">
      <c r="A1664" s="452">
        <v>721</v>
      </c>
      <c r="B1664" s="454" t="s">
        <v>6388</v>
      </c>
      <c r="C1664" s="515"/>
      <c r="D1664" s="86" t="s">
        <v>6125</v>
      </c>
      <c r="E1664" s="81"/>
      <c r="F1664" s="80"/>
      <c r="G1664" s="444">
        <v>8149.88</v>
      </c>
      <c r="H1664" s="53">
        <v>0</v>
      </c>
      <c r="I1664" s="53">
        <f t="shared" si="55"/>
        <v>8149.88</v>
      </c>
      <c r="J1664" s="54"/>
      <c r="K1664" s="316"/>
      <c r="L1664" s="316"/>
      <c r="M1664" s="67"/>
    </row>
    <row r="1665" spans="1:13" ht="30.6" x14ac:dyDescent="0.25">
      <c r="A1665" s="232">
        <v>722</v>
      </c>
      <c r="B1665" s="454" t="s">
        <v>6389</v>
      </c>
      <c r="C1665" s="515"/>
      <c r="D1665" s="86" t="s">
        <v>6126</v>
      </c>
      <c r="E1665" s="81"/>
      <c r="F1665" s="80"/>
      <c r="G1665" s="444">
        <v>959.39</v>
      </c>
      <c r="H1665" s="53">
        <v>0</v>
      </c>
      <c r="I1665" s="53">
        <f t="shared" si="55"/>
        <v>959.39</v>
      </c>
      <c r="J1665" s="54"/>
      <c r="K1665" s="316"/>
      <c r="L1665" s="316"/>
      <c r="M1665" s="67"/>
    </row>
    <row r="1666" spans="1:13" ht="30.6" x14ac:dyDescent="0.25">
      <c r="A1666" s="232">
        <v>723</v>
      </c>
      <c r="B1666" s="454" t="s">
        <v>6390</v>
      </c>
      <c r="C1666" s="515"/>
      <c r="D1666" s="86" t="s">
        <v>6127</v>
      </c>
      <c r="E1666" s="81"/>
      <c r="F1666" s="80"/>
      <c r="G1666" s="444">
        <v>8456.2999999999993</v>
      </c>
      <c r="H1666" s="53">
        <v>0</v>
      </c>
      <c r="I1666" s="53">
        <f t="shared" si="55"/>
        <v>8456.2999999999993</v>
      </c>
      <c r="J1666" s="54"/>
      <c r="K1666" s="316"/>
      <c r="L1666" s="316"/>
      <c r="M1666" s="67"/>
    </row>
    <row r="1667" spans="1:13" ht="30.6" x14ac:dyDescent="0.25">
      <c r="A1667" s="232">
        <v>724</v>
      </c>
      <c r="B1667" s="454" t="s">
        <v>6391</v>
      </c>
      <c r="C1667" s="515"/>
      <c r="D1667" s="86" t="s">
        <v>6128</v>
      </c>
      <c r="E1667" s="81"/>
      <c r="F1667" s="80"/>
      <c r="G1667" s="444">
        <v>15431.64</v>
      </c>
      <c r="H1667" s="53">
        <v>0</v>
      </c>
      <c r="I1667" s="53">
        <f t="shared" si="55"/>
        <v>15431.64</v>
      </c>
      <c r="J1667" s="54"/>
      <c r="K1667" s="316"/>
      <c r="L1667" s="316"/>
      <c r="M1667" s="67"/>
    </row>
    <row r="1668" spans="1:13" ht="20.399999999999999" x14ac:dyDescent="0.25">
      <c r="A1668" s="232">
        <v>725</v>
      </c>
      <c r="B1668" s="50" t="s">
        <v>6281</v>
      </c>
      <c r="C1668" s="515"/>
      <c r="D1668" s="86" t="s">
        <v>6129</v>
      </c>
      <c r="E1668" s="81"/>
      <c r="F1668" s="80"/>
      <c r="G1668" s="444">
        <v>20.53</v>
      </c>
      <c r="H1668" s="53">
        <v>0</v>
      </c>
      <c r="I1668" s="53">
        <f t="shared" si="55"/>
        <v>20.53</v>
      </c>
      <c r="J1668" s="54"/>
      <c r="K1668" s="316"/>
      <c r="L1668" s="316"/>
      <c r="M1668" s="67"/>
    </row>
    <row r="1669" spans="1:13" ht="20.399999999999999" x14ac:dyDescent="0.25">
      <c r="A1669" s="452">
        <v>726</v>
      </c>
      <c r="B1669" s="50" t="s">
        <v>6282</v>
      </c>
      <c r="C1669" s="515"/>
      <c r="D1669" s="86" t="s">
        <v>6130</v>
      </c>
      <c r="E1669" s="81"/>
      <c r="F1669" s="80"/>
      <c r="G1669" s="444">
        <v>2958.15</v>
      </c>
      <c r="H1669" s="53">
        <v>0</v>
      </c>
      <c r="I1669" s="53">
        <f t="shared" si="55"/>
        <v>2958.15</v>
      </c>
      <c r="J1669" s="54"/>
      <c r="K1669" s="316"/>
      <c r="L1669" s="316"/>
      <c r="M1669" s="67"/>
    </row>
    <row r="1670" spans="1:13" ht="30.6" x14ac:dyDescent="0.25">
      <c r="A1670" s="232">
        <v>727</v>
      </c>
      <c r="B1670" s="454" t="s">
        <v>6392</v>
      </c>
      <c r="C1670" s="515"/>
      <c r="D1670" s="86" t="s">
        <v>6131</v>
      </c>
      <c r="E1670" s="81"/>
      <c r="F1670" s="80"/>
      <c r="G1670" s="444">
        <v>89297.97</v>
      </c>
      <c r="H1670" s="53">
        <v>0</v>
      </c>
      <c r="I1670" s="53">
        <f t="shared" si="55"/>
        <v>89297.97</v>
      </c>
      <c r="J1670" s="54"/>
      <c r="K1670" s="316"/>
      <c r="L1670" s="316"/>
      <c r="M1670" s="67"/>
    </row>
    <row r="1671" spans="1:13" ht="30.6" x14ac:dyDescent="0.25">
      <c r="A1671" s="232">
        <v>728</v>
      </c>
      <c r="B1671" s="454" t="s">
        <v>6393</v>
      </c>
      <c r="C1671" s="515"/>
      <c r="D1671" s="86" t="s">
        <v>6132</v>
      </c>
      <c r="E1671" s="81"/>
      <c r="F1671" s="80"/>
      <c r="G1671" s="444">
        <v>751.4</v>
      </c>
      <c r="H1671" s="53">
        <v>0</v>
      </c>
      <c r="I1671" s="53">
        <f t="shared" si="55"/>
        <v>751.4</v>
      </c>
      <c r="J1671" s="54"/>
      <c r="K1671" s="316"/>
      <c r="L1671" s="316"/>
      <c r="M1671" s="67"/>
    </row>
    <row r="1672" spans="1:13" ht="30.6" x14ac:dyDescent="0.25">
      <c r="A1672" s="232">
        <v>729</v>
      </c>
      <c r="B1672" s="454" t="s">
        <v>6394</v>
      </c>
      <c r="C1672" s="516"/>
      <c r="D1672" s="86" t="s">
        <v>6133</v>
      </c>
      <c r="E1672" s="81"/>
      <c r="F1672" s="80"/>
      <c r="G1672" s="444">
        <v>564.55999999999995</v>
      </c>
      <c r="H1672" s="53">
        <v>0</v>
      </c>
      <c r="I1672" s="53">
        <f t="shared" si="55"/>
        <v>564.55999999999995</v>
      </c>
      <c r="J1672" s="54"/>
      <c r="K1672" s="316"/>
      <c r="L1672" s="316"/>
      <c r="M1672" s="67"/>
    </row>
    <row r="1673" spans="1:13" ht="30.6" customHeight="1" x14ac:dyDescent="0.25">
      <c r="A1673" s="232">
        <v>730</v>
      </c>
      <c r="B1673" s="454" t="s">
        <v>6395</v>
      </c>
      <c r="C1673" s="465"/>
      <c r="D1673" s="86" t="s">
        <v>6134</v>
      </c>
      <c r="E1673" s="81"/>
      <c r="F1673" s="80"/>
      <c r="G1673" s="444">
        <v>259.32</v>
      </c>
      <c r="H1673" s="53">
        <v>0</v>
      </c>
      <c r="I1673" s="53">
        <f t="shared" si="55"/>
        <v>259.32</v>
      </c>
      <c r="J1673" s="54"/>
      <c r="K1673" s="316"/>
      <c r="L1673" s="316"/>
      <c r="M1673" s="67"/>
    </row>
    <row r="1674" spans="1:13" ht="30.6" x14ac:dyDescent="0.25">
      <c r="A1674" s="452">
        <v>731</v>
      </c>
      <c r="B1674" s="454" t="s">
        <v>6396</v>
      </c>
      <c r="C1674" s="466" t="s">
        <v>2337</v>
      </c>
      <c r="D1674" s="86" t="s">
        <v>6135</v>
      </c>
      <c r="E1674" s="81"/>
      <c r="F1674" s="80"/>
      <c r="G1674" s="444">
        <v>2565.25</v>
      </c>
      <c r="H1674" s="53">
        <v>0</v>
      </c>
      <c r="I1674" s="53">
        <f t="shared" si="55"/>
        <v>2565.25</v>
      </c>
      <c r="J1674" s="54"/>
      <c r="K1674" s="316"/>
      <c r="L1674" s="316"/>
      <c r="M1674" s="67"/>
    </row>
    <row r="1675" spans="1:13" ht="30.6" x14ac:dyDescent="0.25">
      <c r="A1675" s="232">
        <v>732</v>
      </c>
      <c r="B1675" s="454" t="s">
        <v>6397</v>
      </c>
      <c r="C1675" s="466"/>
      <c r="D1675" s="86" t="s">
        <v>6136</v>
      </c>
      <c r="E1675" s="81"/>
      <c r="F1675" s="80"/>
      <c r="G1675" s="444">
        <v>1471.39</v>
      </c>
      <c r="H1675" s="53">
        <v>0</v>
      </c>
      <c r="I1675" s="53">
        <f t="shared" si="55"/>
        <v>1471.39</v>
      </c>
      <c r="J1675" s="54"/>
      <c r="K1675" s="316"/>
      <c r="L1675" s="316"/>
      <c r="M1675" s="67"/>
    </row>
    <row r="1676" spans="1:13" ht="30.6" x14ac:dyDescent="0.25">
      <c r="A1676" s="232">
        <v>733</v>
      </c>
      <c r="B1676" s="454" t="s">
        <v>6398</v>
      </c>
      <c r="C1676" s="515" t="s">
        <v>9204</v>
      </c>
      <c r="D1676" s="86" t="s">
        <v>6137</v>
      </c>
      <c r="E1676" s="81"/>
      <c r="F1676" s="80"/>
      <c r="G1676" s="444">
        <v>1506.78</v>
      </c>
      <c r="H1676" s="53">
        <v>0</v>
      </c>
      <c r="I1676" s="53">
        <f t="shared" si="55"/>
        <v>1506.78</v>
      </c>
      <c r="J1676" s="54"/>
      <c r="K1676" s="316"/>
      <c r="L1676" s="316"/>
      <c r="M1676" s="67"/>
    </row>
    <row r="1677" spans="1:13" ht="30.6" x14ac:dyDescent="0.25">
      <c r="A1677" s="232">
        <v>734</v>
      </c>
      <c r="B1677" s="454" t="s">
        <v>6399</v>
      </c>
      <c r="C1677" s="515"/>
      <c r="D1677" s="86" t="s">
        <v>6138</v>
      </c>
      <c r="E1677" s="81"/>
      <c r="F1677" s="80"/>
      <c r="G1677" s="444">
        <v>261.99</v>
      </c>
      <c r="H1677" s="53">
        <v>0</v>
      </c>
      <c r="I1677" s="53">
        <f t="shared" si="55"/>
        <v>261.99</v>
      </c>
      <c r="J1677" s="54"/>
      <c r="K1677" s="316"/>
      <c r="L1677" s="316"/>
      <c r="M1677" s="67"/>
    </row>
    <row r="1678" spans="1:13" ht="20.399999999999999" x14ac:dyDescent="0.25">
      <c r="A1678" s="232">
        <v>735</v>
      </c>
      <c r="B1678" s="50" t="s">
        <v>6283</v>
      </c>
      <c r="C1678" s="515"/>
      <c r="D1678" s="86" t="s">
        <v>6139</v>
      </c>
      <c r="E1678" s="81"/>
      <c r="F1678" s="80"/>
      <c r="G1678" s="444">
        <v>188.44</v>
      </c>
      <c r="H1678" s="53">
        <v>0</v>
      </c>
      <c r="I1678" s="53">
        <f t="shared" si="55"/>
        <v>188.44</v>
      </c>
      <c r="J1678" s="54"/>
      <c r="K1678" s="316"/>
      <c r="L1678" s="316"/>
      <c r="M1678" s="67"/>
    </row>
    <row r="1679" spans="1:13" ht="20.399999999999999" x14ac:dyDescent="0.25">
      <c r="A1679" s="452">
        <v>736</v>
      </c>
      <c r="B1679" s="454" t="s">
        <v>6400</v>
      </c>
      <c r="C1679" s="515"/>
      <c r="D1679" s="86" t="s">
        <v>6140</v>
      </c>
      <c r="E1679" s="81"/>
      <c r="F1679" s="80"/>
      <c r="G1679" s="444">
        <v>6000</v>
      </c>
      <c r="H1679" s="53">
        <v>0</v>
      </c>
      <c r="I1679" s="53">
        <f t="shared" si="55"/>
        <v>6000</v>
      </c>
      <c r="J1679" s="54"/>
      <c r="K1679" s="316"/>
      <c r="L1679" s="316"/>
      <c r="M1679" s="67"/>
    </row>
    <row r="1680" spans="1:13" x14ac:dyDescent="0.25">
      <c r="A1680" s="232">
        <v>737</v>
      </c>
      <c r="B1680" s="50" t="s">
        <v>6284</v>
      </c>
      <c r="C1680" s="515"/>
      <c r="D1680" s="86" t="s">
        <v>6141</v>
      </c>
      <c r="E1680" s="81"/>
      <c r="F1680" s="80"/>
      <c r="G1680" s="444">
        <v>2452.91</v>
      </c>
      <c r="H1680" s="53">
        <v>0</v>
      </c>
      <c r="I1680" s="53">
        <f t="shared" si="55"/>
        <v>2452.91</v>
      </c>
      <c r="J1680" s="54"/>
      <c r="K1680" s="316"/>
      <c r="L1680" s="316"/>
      <c r="M1680" s="67"/>
    </row>
    <row r="1681" spans="1:13" ht="20.399999999999999" x14ac:dyDescent="0.25">
      <c r="A1681" s="232">
        <v>738</v>
      </c>
      <c r="B1681" s="454" t="s">
        <v>6401</v>
      </c>
      <c r="C1681" s="515"/>
      <c r="D1681" s="86" t="s">
        <v>6142</v>
      </c>
      <c r="E1681" s="81"/>
      <c r="F1681" s="80"/>
      <c r="G1681" s="444">
        <v>5982.82</v>
      </c>
      <c r="H1681" s="53">
        <v>0</v>
      </c>
      <c r="I1681" s="53">
        <f t="shared" si="55"/>
        <v>5982.82</v>
      </c>
      <c r="J1681" s="54"/>
      <c r="K1681" s="316"/>
      <c r="L1681" s="316"/>
      <c r="M1681" s="67"/>
    </row>
    <row r="1682" spans="1:13" ht="20.399999999999999" x14ac:dyDescent="0.25">
      <c r="A1682" s="232">
        <v>739</v>
      </c>
      <c r="B1682" s="454" t="s">
        <v>6402</v>
      </c>
      <c r="C1682" s="515"/>
      <c r="D1682" s="86" t="s">
        <v>6143</v>
      </c>
      <c r="E1682" s="81"/>
      <c r="F1682" s="80"/>
      <c r="G1682" s="444">
        <v>259.64999999999998</v>
      </c>
      <c r="H1682" s="53">
        <v>0</v>
      </c>
      <c r="I1682" s="53">
        <f t="shared" si="55"/>
        <v>259.64999999999998</v>
      </c>
      <c r="J1682" s="54"/>
      <c r="K1682" s="316"/>
      <c r="L1682" s="316"/>
      <c r="M1682" s="67"/>
    </row>
    <row r="1683" spans="1:13" ht="20.399999999999999" x14ac:dyDescent="0.25">
      <c r="A1683" s="232">
        <v>740</v>
      </c>
      <c r="B1683" s="454" t="s">
        <v>6403</v>
      </c>
      <c r="C1683" s="515"/>
      <c r="D1683" s="86" t="s">
        <v>6144</v>
      </c>
      <c r="E1683" s="81"/>
      <c r="F1683" s="80"/>
      <c r="G1683" s="444">
        <v>260.12</v>
      </c>
      <c r="H1683" s="53">
        <v>0</v>
      </c>
      <c r="I1683" s="53">
        <f t="shared" si="55"/>
        <v>260.12</v>
      </c>
      <c r="J1683" s="54"/>
      <c r="K1683" s="316"/>
      <c r="L1683" s="316"/>
      <c r="M1683" s="67"/>
    </row>
    <row r="1684" spans="1:13" x14ac:dyDescent="0.25">
      <c r="A1684" s="452">
        <v>741</v>
      </c>
      <c r="B1684" s="50" t="s">
        <v>6285</v>
      </c>
      <c r="C1684" s="515"/>
      <c r="D1684" s="86" t="s">
        <v>6145</v>
      </c>
      <c r="E1684" s="81"/>
      <c r="F1684" s="80"/>
      <c r="G1684" s="444">
        <v>321.07</v>
      </c>
      <c r="H1684" s="53">
        <v>0</v>
      </c>
      <c r="I1684" s="53">
        <f t="shared" si="55"/>
        <v>321.07</v>
      </c>
      <c r="J1684" s="54"/>
      <c r="K1684" s="316"/>
      <c r="L1684" s="316"/>
      <c r="M1684" s="67"/>
    </row>
    <row r="1685" spans="1:13" x14ac:dyDescent="0.25">
      <c r="A1685" s="232">
        <v>742</v>
      </c>
      <c r="B1685" s="50" t="s">
        <v>6286</v>
      </c>
      <c r="C1685" s="515"/>
      <c r="D1685" s="86" t="s">
        <v>6146</v>
      </c>
      <c r="E1685" s="81"/>
      <c r="F1685" s="80"/>
      <c r="G1685" s="444">
        <v>712.32</v>
      </c>
      <c r="H1685" s="53">
        <v>0</v>
      </c>
      <c r="I1685" s="53">
        <f t="shared" si="55"/>
        <v>712.32</v>
      </c>
      <c r="J1685" s="54"/>
      <c r="K1685" s="316"/>
      <c r="L1685" s="316"/>
      <c r="M1685" s="67"/>
    </row>
    <row r="1686" spans="1:13" ht="20.399999999999999" x14ac:dyDescent="0.25">
      <c r="A1686" s="232">
        <v>743</v>
      </c>
      <c r="B1686" s="454" t="s">
        <v>6404</v>
      </c>
      <c r="C1686" s="515"/>
      <c r="D1686" s="86" t="s">
        <v>6147</v>
      </c>
      <c r="E1686" s="81"/>
      <c r="F1686" s="80"/>
      <c r="G1686" s="444">
        <v>72.8</v>
      </c>
      <c r="H1686" s="53">
        <v>0</v>
      </c>
      <c r="I1686" s="53">
        <f t="shared" si="55"/>
        <v>72.8</v>
      </c>
      <c r="J1686" s="54"/>
      <c r="K1686" s="316"/>
      <c r="L1686" s="316"/>
      <c r="M1686" s="67"/>
    </row>
    <row r="1687" spans="1:13" x14ac:dyDescent="0.25">
      <c r="A1687" s="232">
        <v>744</v>
      </c>
      <c r="B1687" s="50" t="s">
        <v>6287</v>
      </c>
      <c r="C1687" s="515"/>
      <c r="D1687" s="86" t="s">
        <v>6148</v>
      </c>
      <c r="E1687" s="81"/>
      <c r="F1687" s="80"/>
      <c r="G1687" s="444">
        <v>83.53</v>
      </c>
      <c r="H1687" s="53">
        <v>0</v>
      </c>
      <c r="I1687" s="53">
        <f t="shared" si="55"/>
        <v>83.53</v>
      </c>
      <c r="J1687" s="54"/>
      <c r="K1687" s="316"/>
      <c r="L1687" s="316"/>
      <c r="M1687" s="67"/>
    </row>
    <row r="1688" spans="1:13" ht="30.6" x14ac:dyDescent="0.25">
      <c r="A1688" s="232">
        <v>745</v>
      </c>
      <c r="B1688" s="454" t="s">
        <v>6405</v>
      </c>
      <c r="C1688" s="515"/>
      <c r="D1688" s="86" t="s">
        <v>6149</v>
      </c>
      <c r="E1688" s="81"/>
      <c r="F1688" s="80"/>
      <c r="G1688" s="444">
        <v>718.31</v>
      </c>
      <c r="H1688" s="53">
        <v>0</v>
      </c>
      <c r="I1688" s="53">
        <f t="shared" si="55"/>
        <v>718.31</v>
      </c>
      <c r="J1688" s="54"/>
      <c r="K1688" s="316"/>
      <c r="L1688" s="316"/>
      <c r="M1688" s="67"/>
    </row>
    <row r="1689" spans="1:13" ht="20.399999999999999" x14ac:dyDescent="0.25">
      <c r="A1689" s="452">
        <v>746</v>
      </c>
      <c r="B1689" s="454" t="s">
        <v>6406</v>
      </c>
      <c r="C1689" s="515"/>
      <c r="D1689" s="92" t="s">
        <v>6150</v>
      </c>
      <c r="E1689" s="81"/>
      <c r="F1689" s="80"/>
      <c r="G1689" s="444">
        <v>177.86</v>
      </c>
      <c r="H1689" s="53">
        <v>0</v>
      </c>
      <c r="I1689" s="53">
        <f t="shared" si="55"/>
        <v>177.86</v>
      </c>
      <c r="J1689" s="54"/>
      <c r="K1689" s="316"/>
      <c r="L1689" s="316"/>
      <c r="M1689" s="67"/>
    </row>
    <row r="1690" spans="1:13" ht="30.6" x14ac:dyDescent="0.25">
      <c r="A1690" s="232">
        <v>747</v>
      </c>
      <c r="B1690" s="454" t="s">
        <v>6407</v>
      </c>
      <c r="C1690" s="515"/>
      <c r="D1690" s="92" t="s">
        <v>6151</v>
      </c>
      <c r="E1690" s="81"/>
      <c r="F1690" s="80"/>
      <c r="G1690" s="444">
        <v>429.89</v>
      </c>
      <c r="H1690" s="53">
        <v>0</v>
      </c>
      <c r="I1690" s="53">
        <f t="shared" si="55"/>
        <v>429.89</v>
      </c>
      <c r="J1690" s="54"/>
      <c r="K1690" s="316"/>
      <c r="L1690" s="316"/>
      <c r="M1690" s="67"/>
    </row>
    <row r="1691" spans="1:13" ht="30.6" x14ac:dyDescent="0.25">
      <c r="A1691" s="232">
        <v>748</v>
      </c>
      <c r="B1691" s="454" t="s">
        <v>6408</v>
      </c>
      <c r="C1691" s="515"/>
      <c r="D1691" s="92" t="s">
        <v>6152</v>
      </c>
      <c r="E1691" s="81"/>
      <c r="F1691" s="80"/>
      <c r="G1691" s="444">
        <v>467.54</v>
      </c>
      <c r="H1691" s="53">
        <v>0</v>
      </c>
      <c r="I1691" s="53">
        <f t="shared" si="55"/>
        <v>467.54</v>
      </c>
      <c r="J1691" s="54"/>
      <c r="K1691" s="316"/>
      <c r="L1691" s="316"/>
      <c r="M1691" s="67"/>
    </row>
    <row r="1692" spans="1:13" ht="20.399999999999999" x14ac:dyDescent="0.25">
      <c r="A1692" s="232">
        <v>749</v>
      </c>
      <c r="B1692" s="454" t="s">
        <v>6409</v>
      </c>
      <c r="C1692" s="515"/>
      <c r="D1692" s="86" t="s">
        <v>6153</v>
      </c>
      <c r="E1692" s="81"/>
      <c r="F1692" s="80"/>
      <c r="G1692" s="444">
        <v>483.15</v>
      </c>
      <c r="H1692" s="53">
        <v>0</v>
      </c>
      <c r="I1692" s="53">
        <f t="shared" si="55"/>
        <v>483.15</v>
      </c>
      <c r="J1692" s="54"/>
      <c r="K1692" s="316"/>
      <c r="L1692" s="316"/>
      <c r="M1692" s="67"/>
    </row>
    <row r="1693" spans="1:13" ht="30.6" x14ac:dyDescent="0.25">
      <c r="A1693" s="232">
        <v>750</v>
      </c>
      <c r="B1693" s="454" t="s">
        <v>6410</v>
      </c>
      <c r="C1693" s="515"/>
      <c r="D1693" s="86" t="s">
        <v>6154</v>
      </c>
      <c r="E1693" s="81"/>
      <c r="F1693" s="80"/>
      <c r="G1693" s="444">
        <v>1798.78</v>
      </c>
      <c r="H1693" s="53">
        <v>0</v>
      </c>
      <c r="I1693" s="53">
        <f t="shared" si="55"/>
        <v>1798.78</v>
      </c>
      <c r="J1693" s="54"/>
      <c r="K1693" s="316"/>
      <c r="L1693" s="316"/>
      <c r="M1693" s="67"/>
    </row>
    <row r="1694" spans="1:13" ht="20.399999999999999" x14ac:dyDescent="0.25">
      <c r="A1694" s="452">
        <v>751</v>
      </c>
      <c r="B1694" s="454" t="s">
        <v>6411</v>
      </c>
      <c r="C1694" s="515"/>
      <c r="D1694" s="86" t="s">
        <v>6155</v>
      </c>
      <c r="E1694" s="81"/>
      <c r="F1694" s="80"/>
      <c r="G1694" s="444">
        <v>942.19</v>
      </c>
      <c r="H1694" s="53">
        <v>0</v>
      </c>
      <c r="I1694" s="53">
        <f t="shared" si="55"/>
        <v>942.19</v>
      </c>
      <c r="J1694" s="54"/>
      <c r="K1694" s="316"/>
      <c r="L1694" s="316"/>
      <c r="M1694" s="67"/>
    </row>
    <row r="1695" spans="1:13" ht="30.6" x14ac:dyDescent="0.25">
      <c r="A1695" s="232">
        <v>752</v>
      </c>
      <c r="B1695" s="454" t="s">
        <v>6412</v>
      </c>
      <c r="C1695" s="515"/>
      <c r="D1695" s="86" t="s">
        <v>6156</v>
      </c>
      <c r="E1695" s="81"/>
      <c r="F1695" s="80"/>
      <c r="G1695" s="444">
        <v>11201.04</v>
      </c>
      <c r="H1695" s="53">
        <v>0</v>
      </c>
      <c r="I1695" s="53">
        <f t="shared" si="55"/>
        <v>11201.04</v>
      </c>
      <c r="J1695" s="54"/>
      <c r="K1695" s="316"/>
      <c r="L1695" s="316"/>
      <c r="M1695" s="67"/>
    </row>
    <row r="1696" spans="1:13" ht="20.399999999999999" x14ac:dyDescent="0.25">
      <c r="A1696" s="232">
        <v>753</v>
      </c>
      <c r="B1696" s="454" t="s">
        <v>6413</v>
      </c>
      <c r="C1696" s="515"/>
      <c r="D1696" s="86" t="s">
        <v>6157</v>
      </c>
      <c r="E1696" s="81"/>
      <c r="F1696" s="80"/>
      <c r="G1696" s="444">
        <v>149.12</v>
      </c>
      <c r="H1696" s="53">
        <v>0</v>
      </c>
      <c r="I1696" s="53">
        <f t="shared" si="55"/>
        <v>149.12</v>
      </c>
      <c r="J1696" s="54"/>
      <c r="K1696" s="316"/>
      <c r="L1696" s="316"/>
      <c r="M1696" s="67"/>
    </row>
    <row r="1697" spans="1:13" ht="30.6" x14ac:dyDescent="0.25">
      <c r="A1697" s="232">
        <v>754</v>
      </c>
      <c r="B1697" s="454" t="s">
        <v>6414</v>
      </c>
      <c r="C1697" s="516"/>
      <c r="D1697" s="86" t="s">
        <v>6158</v>
      </c>
      <c r="E1697" s="81"/>
      <c r="F1697" s="80"/>
      <c r="G1697" s="444">
        <v>153.66</v>
      </c>
      <c r="H1697" s="53">
        <v>0</v>
      </c>
      <c r="I1697" s="53">
        <f t="shared" si="55"/>
        <v>153.66</v>
      </c>
      <c r="J1697" s="54"/>
      <c r="K1697" s="316"/>
      <c r="L1697" s="316"/>
      <c r="M1697" s="67"/>
    </row>
    <row r="1698" spans="1:13" ht="20.399999999999999" customHeight="1" x14ac:dyDescent="0.25">
      <c r="A1698" s="232">
        <v>755</v>
      </c>
      <c r="B1698" s="454" t="s">
        <v>6415</v>
      </c>
      <c r="C1698" s="465"/>
      <c r="D1698" s="86" t="s">
        <v>6159</v>
      </c>
      <c r="E1698" s="81"/>
      <c r="F1698" s="80"/>
      <c r="G1698" s="444">
        <v>92.51</v>
      </c>
      <c r="H1698" s="53">
        <v>0</v>
      </c>
      <c r="I1698" s="53">
        <f t="shared" si="55"/>
        <v>92.51</v>
      </c>
      <c r="J1698" s="54"/>
      <c r="K1698" s="316"/>
      <c r="L1698" s="316"/>
      <c r="M1698" s="67"/>
    </row>
    <row r="1699" spans="1:13" ht="30.6" x14ac:dyDescent="0.25">
      <c r="A1699" s="452">
        <v>756</v>
      </c>
      <c r="B1699" s="454" t="s">
        <v>6416</v>
      </c>
      <c r="C1699" s="466"/>
      <c r="D1699" s="86" t="s">
        <v>6160</v>
      </c>
      <c r="E1699" s="81"/>
      <c r="F1699" s="80"/>
      <c r="G1699" s="444">
        <v>171.61</v>
      </c>
      <c r="H1699" s="53">
        <v>0</v>
      </c>
      <c r="I1699" s="53">
        <f t="shared" si="55"/>
        <v>171.61</v>
      </c>
      <c r="J1699" s="54"/>
      <c r="K1699" s="316"/>
      <c r="L1699" s="316"/>
      <c r="M1699" s="67"/>
    </row>
    <row r="1700" spans="1:13" ht="20.399999999999999" x14ac:dyDescent="0.25">
      <c r="A1700" s="232">
        <v>757</v>
      </c>
      <c r="B1700" s="50" t="s">
        <v>6288</v>
      </c>
      <c r="C1700" s="466"/>
      <c r="D1700" s="86" t="s">
        <v>6161</v>
      </c>
      <c r="E1700" s="81"/>
      <c r="F1700" s="80"/>
      <c r="G1700" s="444">
        <v>849.79</v>
      </c>
      <c r="H1700" s="53">
        <v>0</v>
      </c>
      <c r="I1700" s="53">
        <f t="shared" si="55"/>
        <v>849.79</v>
      </c>
      <c r="J1700" s="54"/>
      <c r="K1700" s="316"/>
      <c r="L1700" s="316"/>
      <c r="M1700" s="67"/>
    </row>
    <row r="1701" spans="1:13" ht="20.399999999999999" x14ac:dyDescent="0.25">
      <c r="A1701" s="232">
        <v>758</v>
      </c>
      <c r="B1701" s="50" t="s">
        <v>6289</v>
      </c>
      <c r="C1701" s="466"/>
      <c r="D1701" s="86" t="s">
        <v>6162</v>
      </c>
      <c r="E1701" s="81"/>
      <c r="F1701" s="80"/>
      <c r="G1701" s="444">
        <v>22278.67</v>
      </c>
      <c r="H1701" s="53">
        <v>0</v>
      </c>
      <c r="I1701" s="53">
        <f t="shared" si="55"/>
        <v>22278.67</v>
      </c>
      <c r="J1701" s="54"/>
      <c r="K1701" s="316"/>
      <c r="L1701" s="316"/>
      <c r="M1701" s="67"/>
    </row>
    <row r="1702" spans="1:13" ht="30.6" x14ac:dyDescent="0.25">
      <c r="A1702" s="232">
        <v>759</v>
      </c>
      <c r="B1702" s="454" t="s">
        <v>6417</v>
      </c>
      <c r="C1702" s="466"/>
      <c r="D1702" s="86" t="s">
        <v>6163</v>
      </c>
      <c r="E1702" s="81"/>
      <c r="F1702" s="80"/>
      <c r="G1702" s="444">
        <v>75460</v>
      </c>
      <c r="H1702" s="53">
        <v>0</v>
      </c>
      <c r="I1702" s="53">
        <f t="shared" si="55"/>
        <v>75460</v>
      </c>
      <c r="J1702" s="54"/>
      <c r="K1702" s="316"/>
      <c r="L1702" s="316"/>
      <c r="M1702" s="67"/>
    </row>
    <row r="1703" spans="1:13" ht="20.399999999999999" x14ac:dyDescent="0.25">
      <c r="A1703" s="232">
        <v>760</v>
      </c>
      <c r="B1703" s="454" t="s">
        <v>6418</v>
      </c>
      <c r="C1703" s="515" t="s">
        <v>9204</v>
      </c>
      <c r="D1703" s="86" t="s">
        <v>6164</v>
      </c>
      <c r="E1703" s="81"/>
      <c r="F1703" s="80"/>
      <c r="G1703" s="444">
        <v>147653.32999999999</v>
      </c>
      <c r="H1703" s="53">
        <v>0</v>
      </c>
      <c r="I1703" s="53">
        <f t="shared" si="55"/>
        <v>147653.32999999999</v>
      </c>
      <c r="J1703" s="54"/>
      <c r="K1703" s="316"/>
      <c r="L1703" s="316"/>
      <c r="M1703" s="67"/>
    </row>
    <row r="1704" spans="1:13" x14ac:dyDescent="0.25">
      <c r="A1704" s="452">
        <v>761</v>
      </c>
      <c r="B1704" s="50" t="s">
        <v>6290</v>
      </c>
      <c r="C1704" s="515"/>
      <c r="D1704" s="86" t="s">
        <v>6165</v>
      </c>
      <c r="E1704" s="81"/>
      <c r="F1704" s="80"/>
      <c r="G1704" s="444">
        <v>214166.67</v>
      </c>
      <c r="H1704" s="53">
        <v>0</v>
      </c>
      <c r="I1704" s="53">
        <f t="shared" si="55"/>
        <v>214166.67</v>
      </c>
      <c r="J1704" s="54"/>
      <c r="K1704" s="316"/>
      <c r="L1704" s="316"/>
      <c r="M1704" s="67"/>
    </row>
    <row r="1705" spans="1:13" ht="20.399999999999999" x14ac:dyDescent="0.25">
      <c r="A1705" s="232">
        <v>762</v>
      </c>
      <c r="B1705" s="454" t="s">
        <v>6419</v>
      </c>
      <c r="C1705" s="515"/>
      <c r="D1705" s="86" t="s">
        <v>6166</v>
      </c>
      <c r="E1705" s="81"/>
      <c r="F1705" s="80"/>
      <c r="G1705" s="444">
        <v>96333.33</v>
      </c>
      <c r="H1705" s="53">
        <v>0</v>
      </c>
      <c r="I1705" s="53">
        <f t="shared" si="55"/>
        <v>96333.33</v>
      </c>
      <c r="J1705" s="54"/>
      <c r="K1705" s="316"/>
      <c r="L1705" s="316"/>
      <c r="M1705" s="67"/>
    </row>
    <row r="1706" spans="1:13" x14ac:dyDescent="0.25">
      <c r="A1706" s="232">
        <v>763</v>
      </c>
      <c r="B1706" s="50" t="s">
        <v>6291</v>
      </c>
      <c r="C1706" s="515"/>
      <c r="D1706" s="86" t="s">
        <v>6167</v>
      </c>
      <c r="E1706" s="81"/>
      <c r="F1706" s="80"/>
      <c r="G1706" s="444">
        <v>19086.669999999998</v>
      </c>
      <c r="H1706" s="53">
        <v>0</v>
      </c>
      <c r="I1706" s="53">
        <f t="shared" si="55"/>
        <v>19086.669999999998</v>
      </c>
      <c r="J1706" s="54"/>
      <c r="K1706" s="316"/>
      <c r="L1706" s="316"/>
      <c r="M1706" s="67"/>
    </row>
    <row r="1707" spans="1:13" ht="20.399999999999999" x14ac:dyDescent="0.25">
      <c r="A1707" s="232">
        <v>764</v>
      </c>
      <c r="B1707" s="454" t="s">
        <v>6420</v>
      </c>
      <c r="C1707" s="515"/>
      <c r="D1707" s="86" t="s">
        <v>6168</v>
      </c>
      <c r="E1707" s="81"/>
      <c r="F1707" s="80"/>
      <c r="G1707" s="444">
        <v>50736</v>
      </c>
      <c r="H1707" s="53">
        <v>0</v>
      </c>
      <c r="I1707" s="53">
        <f t="shared" si="55"/>
        <v>50736</v>
      </c>
      <c r="J1707" s="54"/>
      <c r="K1707" s="316"/>
      <c r="L1707" s="316"/>
      <c r="M1707" s="67"/>
    </row>
    <row r="1708" spans="1:13" ht="20.399999999999999" x14ac:dyDescent="0.25">
      <c r="A1708" s="232">
        <v>765</v>
      </c>
      <c r="B1708" s="454" t="s">
        <v>6421</v>
      </c>
      <c r="C1708" s="515"/>
      <c r="D1708" s="86" t="s">
        <v>6169</v>
      </c>
      <c r="E1708" s="81"/>
      <c r="F1708" s="80"/>
      <c r="G1708" s="444">
        <v>214000</v>
      </c>
      <c r="H1708" s="53">
        <v>0</v>
      </c>
      <c r="I1708" s="53">
        <f t="shared" si="55"/>
        <v>214000</v>
      </c>
      <c r="J1708" s="54"/>
      <c r="K1708" s="316"/>
      <c r="L1708" s="316"/>
      <c r="M1708" s="67"/>
    </row>
    <row r="1709" spans="1:13" ht="20.399999999999999" x14ac:dyDescent="0.25">
      <c r="A1709" s="452">
        <v>766</v>
      </c>
      <c r="B1709" s="454" t="s">
        <v>6422</v>
      </c>
      <c r="C1709" s="515"/>
      <c r="D1709" s="86" t="s">
        <v>6170</v>
      </c>
      <c r="E1709" s="81"/>
      <c r="F1709" s="80"/>
      <c r="G1709" s="444">
        <v>56166.67</v>
      </c>
      <c r="H1709" s="53">
        <v>0</v>
      </c>
      <c r="I1709" s="53">
        <f t="shared" si="55"/>
        <v>56166.67</v>
      </c>
      <c r="J1709" s="54"/>
      <c r="K1709" s="316"/>
      <c r="L1709" s="316"/>
      <c r="M1709" s="67"/>
    </row>
    <row r="1710" spans="1:13" x14ac:dyDescent="0.25">
      <c r="A1710" s="232">
        <v>767</v>
      </c>
      <c r="B1710" s="50" t="s">
        <v>6292</v>
      </c>
      <c r="C1710" s="515"/>
      <c r="D1710" s="86" t="s">
        <v>6171</v>
      </c>
      <c r="E1710" s="81"/>
      <c r="F1710" s="80"/>
      <c r="G1710" s="444">
        <v>62720</v>
      </c>
      <c r="H1710" s="53">
        <v>0</v>
      </c>
      <c r="I1710" s="53">
        <f t="shared" si="55"/>
        <v>62720</v>
      </c>
      <c r="J1710" s="54"/>
      <c r="K1710" s="316"/>
      <c r="L1710" s="316"/>
      <c r="M1710" s="67"/>
    </row>
    <row r="1711" spans="1:13" ht="20.399999999999999" x14ac:dyDescent="0.25">
      <c r="A1711" s="232">
        <v>768</v>
      </c>
      <c r="B1711" s="454" t="s">
        <v>6423</v>
      </c>
      <c r="C1711" s="515"/>
      <c r="D1711" s="86" t="s">
        <v>6172</v>
      </c>
      <c r="E1711" s="81"/>
      <c r="F1711" s="80"/>
      <c r="G1711" s="444">
        <v>6111.12</v>
      </c>
      <c r="H1711" s="53">
        <v>0</v>
      </c>
      <c r="I1711" s="53">
        <f t="shared" si="55"/>
        <v>6111.12</v>
      </c>
      <c r="J1711" s="54"/>
      <c r="K1711" s="316"/>
      <c r="L1711" s="316"/>
      <c r="M1711" s="67"/>
    </row>
    <row r="1712" spans="1:13" x14ac:dyDescent="0.25">
      <c r="A1712" s="232">
        <v>769</v>
      </c>
      <c r="B1712" s="50" t="s">
        <v>6293</v>
      </c>
      <c r="C1712" s="515"/>
      <c r="D1712" s="86" t="s">
        <v>6173</v>
      </c>
      <c r="E1712" s="81"/>
      <c r="F1712" s="80"/>
      <c r="G1712" s="444">
        <v>2564.16</v>
      </c>
      <c r="H1712" s="53">
        <v>0</v>
      </c>
      <c r="I1712" s="53">
        <f t="shared" si="55"/>
        <v>2564.16</v>
      </c>
      <c r="J1712" s="54"/>
      <c r="K1712" s="316"/>
      <c r="L1712" s="316"/>
      <c r="M1712" s="67"/>
    </row>
    <row r="1713" spans="1:13" ht="20.399999999999999" x14ac:dyDescent="0.25">
      <c r="A1713" s="232">
        <v>770</v>
      </c>
      <c r="B1713" s="454" t="s">
        <v>6424</v>
      </c>
      <c r="C1713" s="515"/>
      <c r="D1713" s="86" t="s">
        <v>6174</v>
      </c>
      <c r="E1713" s="81"/>
      <c r="F1713" s="80"/>
      <c r="G1713" s="444">
        <v>213916.67</v>
      </c>
      <c r="H1713" s="53">
        <v>0</v>
      </c>
      <c r="I1713" s="53">
        <f t="shared" si="55"/>
        <v>213916.67</v>
      </c>
      <c r="J1713" s="54"/>
      <c r="K1713" s="316"/>
      <c r="L1713" s="316"/>
      <c r="M1713" s="67"/>
    </row>
    <row r="1714" spans="1:13" ht="30.6" x14ac:dyDescent="0.25">
      <c r="A1714" s="452">
        <v>771</v>
      </c>
      <c r="B1714" s="454" t="s">
        <v>6425</v>
      </c>
      <c r="C1714" s="515"/>
      <c r="D1714" s="86" t="s">
        <v>6175</v>
      </c>
      <c r="E1714" s="81"/>
      <c r="F1714" s="80"/>
      <c r="G1714" s="444">
        <v>69631.399999999994</v>
      </c>
      <c r="H1714" s="53">
        <v>0</v>
      </c>
      <c r="I1714" s="53">
        <f t="shared" si="55"/>
        <v>69631.399999999994</v>
      </c>
      <c r="J1714" s="54"/>
      <c r="K1714" s="316"/>
      <c r="L1714" s="316"/>
      <c r="M1714" s="67"/>
    </row>
    <row r="1715" spans="1:13" ht="20.399999999999999" x14ac:dyDescent="0.25">
      <c r="A1715" s="232">
        <v>772</v>
      </c>
      <c r="B1715" s="454" t="s">
        <v>6426</v>
      </c>
      <c r="C1715" s="515"/>
      <c r="D1715" s="86" t="s">
        <v>6176</v>
      </c>
      <c r="E1715" s="81"/>
      <c r="F1715" s="80"/>
      <c r="G1715" s="444">
        <v>26517.88</v>
      </c>
      <c r="H1715" s="53">
        <v>0</v>
      </c>
      <c r="I1715" s="53">
        <f t="shared" si="55"/>
        <v>26517.88</v>
      </c>
      <c r="J1715" s="54"/>
      <c r="K1715" s="316"/>
      <c r="L1715" s="316"/>
      <c r="M1715" s="67"/>
    </row>
    <row r="1716" spans="1:13" x14ac:dyDescent="0.25">
      <c r="A1716" s="232">
        <v>773</v>
      </c>
      <c r="B1716" s="50" t="s">
        <v>6294</v>
      </c>
      <c r="C1716" s="515"/>
      <c r="D1716" s="86" t="s">
        <v>6177</v>
      </c>
      <c r="E1716" s="81"/>
      <c r="F1716" s="80"/>
      <c r="G1716" s="444">
        <v>17005</v>
      </c>
      <c r="H1716" s="53">
        <v>0</v>
      </c>
      <c r="I1716" s="53">
        <f t="shared" si="55"/>
        <v>17005</v>
      </c>
      <c r="J1716" s="54"/>
      <c r="K1716" s="316"/>
      <c r="L1716" s="316"/>
      <c r="M1716" s="67"/>
    </row>
    <row r="1717" spans="1:13" x14ac:dyDescent="0.25">
      <c r="A1717" s="232">
        <v>774</v>
      </c>
      <c r="B1717" s="50" t="s">
        <v>6295</v>
      </c>
      <c r="C1717" s="515"/>
      <c r="D1717" s="86" t="s">
        <v>6178</v>
      </c>
      <c r="E1717" s="81"/>
      <c r="F1717" s="80"/>
      <c r="G1717" s="444">
        <v>285</v>
      </c>
      <c r="H1717" s="53">
        <v>0</v>
      </c>
      <c r="I1717" s="53">
        <f t="shared" si="55"/>
        <v>285</v>
      </c>
      <c r="J1717" s="54"/>
      <c r="K1717" s="316"/>
      <c r="L1717" s="316"/>
      <c r="M1717" s="67"/>
    </row>
    <row r="1718" spans="1:13" x14ac:dyDescent="0.25">
      <c r="A1718" s="232">
        <v>775</v>
      </c>
      <c r="B1718" s="50" t="s">
        <v>6296</v>
      </c>
      <c r="C1718" s="515"/>
      <c r="D1718" s="86" t="s">
        <v>6179</v>
      </c>
      <c r="E1718" s="81"/>
      <c r="F1718" s="80"/>
      <c r="G1718" s="444">
        <v>3115.2</v>
      </c>
      <c r="H1718" s="53">
        <v>0</v>
      </c>
      <c r="I1718" s="53">
        <f t="shared" si="55"/>
        <v>3115.2</v>
      </c>
      <c r="J1718" s="54"/>
      <c r="K1718" s="316"/>
      <c r="L1718" s="316"/>
      <c r="M1718" s="67"/>
    </row>
    <row r="1719" spans="1:13" x14ac:dyDescent="0.25">
      <c r="A1719" s="452">
        <v>776</v>
      </c>
      <c r="B1719" s="50" t="s">
        <v>6297</v>
      </c>
      <c r="C1719" s="515"/>
      <c r="D1719" s="86" t="s">
        <v>6180</v>
      </c>
      <c r="E1719" s="81"/>
      <c r="F1719" s="80"/>
      <c r="G1719" s="444">
        <v>2700</v>
      </c>
      <c r="H1719" s="53">
        <v>0</v>
      </c>
      <c r="I1719" s="53">
        <f t="shared" si="55"/>
        <v>2700</v>
      </c>
      <c r="J1719" s="54"/>
      <c r="K1719" s="316"/>
      <c r="L1719" s="316"/>
      <c r="M1719" s="67"/>
    </row>
    <row r="1720" spans="1:13" x14ac:dyDescent="0.25">
      <c r="A1720" s="232">
        <v>777</v>
      </c>
      <c r="B1720" s="50" t="s">
        <v>6298</v>
      </c>
      <c r="C1720" s="515"/>
      <c r="D1720" s="86" t="s">
        <v>6181</v>
      </c>
      <c r="E1720" s="81"/>
      <c r="F1720" s="80"/>
      <c r="G1720" s="444">
        <v>517.20000000000005</v>
      </c>
      <c r="H1720" s="53">
        <v>0</v>
      </c>
      <c r="I1720" s="53">
        <f t="shared" si="55"/>
        <v>517.20000000000005</v>
      </c>
      <c r="J1720" s="54"/>
      <c r="K1720" s="316"/>
      <c r="L1720" s="316"/>
      <c r="M1720" s="67"/>
    </row>
    <row r="1721" spans="1:13" x14ac:dyDescent="0.25">
      <c r="A1721" s="232">
        <v>778</v>
      </c>
      <c r="B1721" s="50" t="s">
        <v>6299</v>
      </c>
      <c r="C1721" s="515"/>
      <c r="D1721" s="86" t="s">
        <v>6182</v>
      </c>
      <c r="E1721" s="81"/>
      <c r="F1721" s="80"/>
      <c r="G1721" s="444">
        <v>990</v>
      </c>
      <c r="H1721" s="53">
        <v>0</v>
      </c>
      <c r="I1721" s="53">
        <f t="shared" ref="I1721:I1784" si="56">G1721-H1721</f>
        <v>990</v>
      </c>
      <c r="J1721" s="54"/>
      <c r="K1721" s="316"/>
      <c r="L1721" s="316"/>
      <c r="M1721" s="67"/>
    </row>
    <row r="1722" spans="1:13" x14ac:dyDescent="0.25">
      <c r="A1722" s="232">
        <v>779</v>
      </c>
      <c r="B1722" s="50" t="s">
        <v>6300</v>
      </c>
      <c r="C1722" s="515"/>
      <c r="D1722" s="86" t="s">
        <v>6183</v>
      </c>
      <c r="E1722" s="81"/>
      <c r="F1722" s="80"/>
      <c r="G1722" s="444">
        <v>990</v>
      </c>
      <c r="H1722" s="53">
        <v>0</v>
      </c>
      <c r="I1722" s="53">
        <f t="shared" si="56"/>
        <v>990</v>
      </c>
      <c r="J1722" s="54"/>
      <c r="K1722" s="316"/>
      <c r="L1722" s="316"/>
      <c r="M1722" s="67"/>
    </row>
    <row r="1723" spans="1:13" x14ac:dyDescent="0.25">
      <c r="A1723" s="232">
        <v>780</v>
      </c>
      <c r="B1723" s="50" t="s">
        <v>6301</v>
      </c>
      <c r="C1723" s="515"/>
      <c r="D1723" s="86" t="s">
        <v>6184</v>
      </c>
      <c r="E1723" s="81"/>
      <c r="F1723" s="80"/>
      <c r="G1723" s="444">
        <v>4227.5</v>
      </c>
      <c r="H1723" s="53">
        <v>0</v>
      </c>
      <c r="I1723" s="53">
        <f t="shared" si="56"/>
        <v>4227.5</v>
      </c>
      <c r="J1723" s="54"/>
      <c r="K1723" s="316"/>
      <c r="L1723" s="316"/>
      <c r="M1723" s="67"/>
    </row>
    <row r="1724" spans="1:13" x14ac:dyDescent="0.25">
      <c r="A1724" s="452">
        <v>781</v>
      </c>
      <c r="B1724" s="50" t="s">
        <v>6302</v>
      </c>
      <c r="C1724" s="515"/>
      <c r="D1724" s="86" t="s">
        <v>6185</v>
      </c>
      <c r="E1724" s="81"/>
      <c r="F1724" s="80"/>
      <c r="G1724" s="444">
        <v>5936.1</v>
      </c>
      <c r="H1724" s="53">
        <v>0</v>
      </c>
      <c r="I1724" s="53">
        <f t="shared" si="56"/>
        <v>5936.1</v>
      </c>
      <c r="J1724" s="54"/>
      <c r="K1724" s="316"/>
      <c r="L1724" s="316"/>
      <c r="M1724" s="67"/>
    </row>
    <row r="1725" spans="1:13" x14ac:dyDescent="0.25">
      <c r="A1725" s="232">
        <v>782</v>
      </c>
      <c r="B1725" s="50" t="s">
        <v>6303</v>
      </c>
      <c r="C1725" s="515"/>
      <c r="D1725" s="86" t="s">
        <v>6186</v>
      </c>
      <c r="E1725" s="81"/>
      <c r="F1725" s="80"/>
      <c r="G1725" s="444">
        <v>16356</v>
      </c>
      <c r="H1725" s="53">
        <v>0</v>
      </c>
      <c r="I1725" s="53">
        <f t="shared" si="56"/>
        <v>16356</v>
      </c>
      <c r="J1725" s="54"/>
      <c r="K1725" s="316"/>
      <c r="L1725" s="316"/>
      <c r="M1725" s="67"/>
    </row>
    <row r="1726" spans="1:13" ht="30.6" x14ac:dyDescent="0.25">
      <c r="A1726" s="232">
        <v>783</v>
      </c>
      <c r="B1726" s="454" t="s">
        <v>6427</v>
      </c>
      <c r="C1726" s="515"/>
      <c r="D1726" s="86" t="s">
        <v>6187</v>
      </c>
      <c r="E1726" s="81"/>
      <c r="F1726" s="80"/>
      <c r="G1726" s="444">
        <v>10641.57</v>
      </c>
      <c r="H1726" s="53">
        <v>0</v>
      </c>
      <c r="I1726" s="53">
        <f t="shared" si="56"/>
        <v>10641.57</v>
      </c>
      <c r="J1726" s="54"/>
      <c r="K1726" s="316"/>
      <c r="L1726" s="316"/>
      <c r="M1726" s="67"/>
    </row>
    <row r="1727" spans="1:13" ht="30.6" x14ac:dyDescent="0.25">
      <c r="A1727" s="232">
        <v>784</v>
      </c>
      <c r="B1727" s="454" t="s">
        <v>6428</v>
      </c>
      <c r="C1727" s="515"/>
      <c r="D1727" s="86" t="s">
        <v>6188</v>
      </c>
      <c r="E1727" s="81"/>
      <c r="F1727" s="80"/>
      <c r="G1727" s="444">
        <v>336622.71</v>
      </c>
      <c r="H1727" s="53">
        <v>0</v>
      </c>
      <c r="I1727" s="53">
        <f t="shared" si="56"/>
        <v>336622.71</v>
      </c>
      <c r="J1727" s="54"/>
      <c r="K1727" s="316"/>
      <c r="L1727" s="316"/>
      <c r="M1727" s="67"/>
    </row>
    <row r="1728" spans="1:13" ht="20.399999999999999" x14ac:dyDescent="0.25">
      <c r="A1728" s="232">
        <v>785</v>
      </c>
      <c r="B1728" s="454" t="s">
        <v>6429</v>
      </c>
      <c r="C1728" s="515"/>
      <c r="D1728" s="86" t="s">
        <v>6189</v>
      </c>
      <c r="E1728" s="81"/>
      <c r="F1728" s="80"/>
      <c r="G1728" s="444">
        <v>13918.92</v>
      </c>
      <c r="H1728" s="53">
        <v>0</v>
      </c>
      <c r="I1728" s="53">
        <f t="shared" si="56"/>
        <v>13918.92</v>
      </c>
      <c r="J1728" s="54"/>
      <c r="K1728" s="316"/>
      <c r="L1728" s="316"/>
      <c r="M1728" s="67"/>
    </row>
    <row r="1729" spans="1:13" x14ac:dyDescent="0.25">
      <c r="A1729" s="452">
        <v>786</v>
      </c>
      <c r="B1729" s="50" t="s">
        <v>6304</v>
      </c>
      <c r="C1729" s="515"/>
      <c r="D1729" s="86" t="s">
        <v>6190</v>
      </c>
      <c r="E1729" s="81"/>
      <c r="F1729" s="80"/>
      <c r="G1729" s="444">
        <v>9142.77</v>
      </c>
      <c r="H1729" s="53">
        <v>0</v>
      </c>
      <c r="I1729" s="53">
        <f t="shared" si="56"/>
        <v>9142.77</v>
      </c>
      <c r="J1729" s="54"/>
      <c r="K1729" s="316"/>
      <c r="L1729" s="316"/>
      <c r="M1729" s="67"/>
    </row>
    <row r="1730" spans="1:13" ht="20.399999999999999" x14ac:dyDescent="0.25">
      <c r="A1730" s="232">
        <v>787</v>
      </c>
      <c r="B1730" s="454" t="s">
        <v>6430</v>
      </c>
      <c r="C1730" s="516"/>
      <c r="D1730" s="86" t="s">
        <v>6191</v>
      </c>
      <c r="E1730" s="81"/>
      <c r="F1730" s="80"/>
      <c r="G1730" s="444">
        <v>16861.87</v>
      </c>
      <c r="H1730" s="53">
        <v>0</v>
      </c>
      <c r="I1730" s="53">
        <f t="shared" si="56"/>
        <v>16861.87</v>
      </c>
      <c r="J1730" s="54"/>
      <c r="K1730" s="316"/>
      <c r="L1730" s="316"/>
      <c r="M1730" s="67"/>
    </row>
    <row r="1731" spans="1:13" ht="30.6" customHeight="1" x14ac:dyDescent="0.25">
      <c r="A1731" s="232">
        <v>788</v>
      </c>
      <c r="B1731" s="454" t="s">
        <v>6431</v>
      </c>
      <c r="C1731" s="517" t="s">
        <v>9204</v>
      </c>
      <c r="D1731" s="86" t="s">
        <v>6192</v>
      </c>
      <c r="E1731" s="81"/>
      <c r="F1731" s="80"/>
      <c r="G1731" s="444">
        <v>629410.05000000005</v>
      </c>
      <c r="H1731" s="53">
        <v>0</v>
      </c>
      <c r="I1731" s="53">
        <f t="shared" si="56"/>
        <v>629410.05000000005</v>
      </c>
      <c r="J1731" s="54"/>
      <c r="K1731" s="316"/>
      <c r="L1731" s="316"/>
      <c r="M1731" s="67"/>
    </row>
    <row r="1732" spans="1:13" ht="30.6" x14ac:dyDescent="0.25">
      <c r="A1732" s="232">
        <v>789</v>
      </c>
      <c r="B1732" s="454" t="s">
        <v>6432</v>
      </c>
      <c r="C1732" s="515"/>
      <c r="D1732" s="86" t="s">
        <v>6193</v>
      </c>
      <c r="E1732" s="81"/>
      <c r="F1732" s="80"/>
      <c r="G1732" s="444">
        <v>25361.73</v>
      </c>
      <c r="H1732" s="53">
        <v>0</v>
      </c>
      <c r="I1732" s="53">
        <f t="shared" si="56"/>
        <v>25361.73</v>
      </c>
      <c r="J1732" s="54"/>
      <c r="K1732" s="316"/>
      <c r="L1732" s="316"/>
      <c r="M1732" s="67"/>
    </row>
    <row r="1733" spans="1:13" x14ac:dyDescent="0.25">
      <c r="A1733" s="232">
        <v>790</v>
      </c>
      <c r="B1733" s="50" t="s">
        <v>6305</v>
      </c>
      <c r="C1733" s="515"/>
      <c r="D1733" s="86" t="s">
        <v>6194</v>
      </c>
      <c r="E1733" s="81"/>
      <c r="F1733" s="80"/>
      <c r="G1733" s="444">
        <v>3753.08</v>
      </c>
      <c r="H1733" s="53">
        <v>0</v>
      </c>
      <c r="I1733" s="53">
        <f t="shared" si="56"/>
        <v>3753.08</v>
      </c>
      <c r="J1733" s="54"/>
      <c r="K1733" s="316"/>
      <c r="L1733" s="316"/>
      <c r="M1733" s="67"/>
    </row>
    <row r="1734" spans="1:13" x14ac:dyDescent="0.25">
      <c r="A1734" s="452">
        <v>791</v>
      </c>
      <c r="B1734" s="50" t="s">
        <v>6306</v>
      </c>
      <c r="C1734" s="515"/>
      <c r="D1734" s="86" t="s">
        <v>6195</v>
      </c>
      <c r="E1734" s="81"/>
      <c r="F1734" s="80"/>
      <c r="G1734" s="444">
        <v>8613.15</v>
      </c>
      <c r="H1734" s="53">
        <v>0</v>
      </c>
      <c r="I1734" s="53">
        <f t="shared" si="56"/>
        <v>8613.15</v>
      </c>
      <c r="J1734" s="54"/>
      <c r="K1734" s="316"/>
      <c r="L1734" s="316"/>
      <c r="M1734" s="67"/>
    </row>
    <row r="1735" spans="1:13" ht="30.6" x14ac:dyDescent="0.25">
      <c r="A1735" s="232">
        <v>792</v>
      </c>
      <c r="B1735" s="454" t="s">
        <v>6433</v>
      </c>
      <c r="C1735" s="515"/>
      <c r="D1735" s="86" t="s">
        <v>6196</v>
      </c>
      <c r="E1735" s="81"/>
      <c r="F1735" s="80"/>
      <c r="G1735" s="444">
        <v>37016.129999999997</v>
      </c>
      <c r="H1735" s="53">
        <v>0</v>
      </c>
      <c r="I1735" s="53">
        <f t="shared" si="56"/>
        <v>37016.129999999997</v>
      </c>
      <c r="J1735" s="54"/>
      <c r="K1735" s="316"/>
      <c r="L1735" s="316"/>
      <c r="M1735" s="67"/>
    </row>
    <row r="1736" spans="1:13" x14ac:dyDescent="0.25">
      <c r="A1736" s="232">
        <v>793</v>
      </c>
      <c r="B1736" s="50" t="s">
        <v>6307</v>
      </c>
      <c r="C1736" s="515"/>
      <c r="D1736" s="86" t="s">
        <v>6197</v>
      </c>
      <c r="E1736" s="81"/>
      <c r="F1736" s="80"/>
      <c r="G1736" s="444">
        <v>9580.26</v>
      </c>
      <c r="H1736" s="53">
        <v>0</v>
      </c>
      <c r="I1736" s="53">
        <f t="shared" si="56"/>
        <v>9580.26</v>
      </c>
      <c r="J1736" s="54"/>
      <c r="K1736" s="316"/>
      <c r="L1736" s="316"/>
      <c r="M1736" s="67"/>
    </row>
    <row r="1737" spans="1:13" ht="30.6" x14ac:dyDescent="0.25">
      <c r="A1737" s="232">
        <v>794</v>
      </c>
      <c r="B1737" s="454" t="s">
        <v>6434</v>
      </c>
      <c r="C1737" s="515"/>
      <c r="D1737" s="86" t="s">
        <v>6198</v>
      </c>
      <c r="E1737" s="81"/>
      <c r="F1737" s="80"/>
      <c r="G1737" s="444">
        <v>40652.47</v>
      </c>
      <c r="H1737" s="53">
        <v>0</v>
      </c>
      <c r="I1737" s="53">
        <f t="shared" si="56"/>
        <v>40652.47</v>
      </c>
      <c r="J1737" s="54"/>
      <c r="K1737" s="316"/>
      <c r="L1737" s="316"/>
      <c r="M1737" s="67"/>
    </row>
    <row r="1738" spans="1:13" x14ac:dyDescent="0.25">
      <c r="A1738" s="232">
        <v>795</v>
      </c>
      <c r="B1738" s="50" t="s">
        <v>6308</v>
      </c>
      <c r="C1738" s="515"/>
      <c r="D1738" s="86" t="s">
        <v>6199</v>
      </c>
      <c r="E1738" s="81"/>
      <c r="F1738" s="80"/>
      <c r="G1738" s="444">
        <v>14151</v>
      </c>
      <c r="H1738" s="53">
        <v>0</v>
      </c>
      <c r="I1738" s="53">
        <f t="shared" si="56"/>
        <v>14151</v>
      </c>
      <c r="J1738" s="54"/>
      <c r="K1738" s="316"/>
      <c r="L1738" s="316"/>
      <c r="M1738" s="67"/>
    </row>
    <row r="1739" spans="1:13" x14ac:dyDescent="0.25">
      <c r="A1739" s="452">
        <v>796</v>
      </c>
      <c r="B1739" s="50" t="s">
        <v>6309</v>
      </c>
      <c r="C1739" s="515" t="s">
        <v>9204</v>
      </c>
      <c r="D1739" s="86" t="s">
        <v>6200</v>
      </c>
      <c r="E1739" s="81"/>
      <c r="F1739" s="80"/>
      <c r="G1739" s="444">
        <v>11926</v>
      </c>
      <c r="H1739" s="53">
        <v>0</v>
      </c>
      <c r="I1739" s="53">
        <f t="shared" si="56"/>
        <v>11926</v>
      </c>
      <c r="J1739" s="54"/>
      <c r="K1739" s="316"/>
      <c r="L1739" s="316"/>
      <c r="M1739" s="67"/>
    </row>
    <row r="1740" spans="1:13" x14ac:dyDescent="0.25">
      <c r="A1740" s="232">
        <v>797</v>
      </c>
      <c r="B1740" s="50" t="s">
        <v>6310</v>
      </c>
      <c r="C1740" s="515"/>
      <c r="D1740" s="86" t="s">
        <v>6201</v>
      </c>
      <c r="E1740" s="81"/>
      <c r="F1740" s="80"/>
      <c r="G1740" s="444">
        <v>19530</v>
      </c>
      <c r="H1740" s="53">
        <v>0</v>
      </c>
      <c r="I1740" s="53">
        <f t="shared" si="56"/>
        <v>19530</v>
      </c>
      <c r="J1740" s="54"/>
      <c r="K1740" s="316"/>
      <c r="L1740" s="316"/>
      <c r="M1740" s="67"/>
    </row>
    <row r="1741" spans="1:13" x14ac:dyDescent="0.25">
      <c r="A1741" s="232">
        <v>798</v>
      </c>
      <c r="B1741" s="50" t="s">
        <v>6311</v>
      </c>
      <c r="C1741" s="515"/>
      <c r="D1741" s="86" t="s">
        <v>6202</v>
      </c>
      <c r="E1741" s="81"/>
      <c r="F1741" s="80"/>
      <c r="G1741" s="444">
        <v>44882.7</v>
      </c>
      <c r="H1741" s="53">
        <v>0</v>
      </c>
      <c r="I1741" s="53">
        <f t="shared" si="56"/>
        <v>44882.7</v>
      </c>
      <c r="J1741" s="54"/>
      <c r="K1741" s="316"/>
      <c r="L1741" s="316"/>
      <c r="M1741" s="67"/>
    </row>
    <row r="1742" spans="1:13" x14ac:dyDescent="0.25">
      <c r="A1742" s="232">
        <v>799</v>
      </c>
      <c r="B1742" s="50" t="s">
        <v>6312</v>
      </c>
      <c r="C1742" s="515"/>
      <c r="D1742" s="86" t="s">
        <v>6203</v>
      </c>
      <c r="E1742" s="81"/>
      <c r="F1742" s="80"/>
      <c r="G1742" s="444">
        <v>12155</v>
      </c>
      <c r="H1742" s="53">
        <v>0</v>
      </c>
      <c r="I1742" s="53">
        <f t="shared" si="56"/>
        <v>12155</v>
      </c>
      <c r="J1742" s="54"/>
      <c r="K1742" s="316"/>
      <c r="L1742" s="316"/>
      <c r="M1742" s="67"/>
    </row>
    <row r="1743" spans="1:13" x14ac:dyDescent="0.25">
      <c r="A1743" s="232">
        <v>800</v>
      </c>
      <c r="B1743" s="50" t="s">
        <v>6313</v>
      </c>
      <c r="C1743" s="515"/>
      <c r="D1743" s="86" t="s">
        <v>6204</v>
      </c>
      <c r="E1743" s="81"/>
      <c r="F1743" s="80"/>
      <c r="G1743" s="444">
        <v>27071.200000000001</v>
      </c>
      <c r="H1743" s="53">
        <v>0</v>
      </c>
      <c r="I1743" s="53">
        <f t="shared" si="56"/>
        <v>27071.200000000001</v>
      </c>
      <c r="J1743" s="54"/>
      <c r="K1743" s="316"/>
      <c r="L1743" s="316"/>
      <c r="M1743" s="67"/>
    </row>
    <row r="1744" spans="1:13" x14ac:dyDescent="0.25">
      <c r="A1744" s="452">
        <v>801</v>
      </c>
      <c r="B1744" s="50" t="s">
        <v>6314</v>
      </c>
      <c r="C1744" s="515"/>
      <c r="D1744" s="86" t="s">
        <v>6205</v>
      </c>
      <c r="E1744" s="81"/>
      <c r="F1744" s="80"/>
      <c r="G1744" s="444">
        <v>75151.16</v>
      </c>
      <c r="H1744" s="53">
        <v>0</v>
      </c>
      <c r="I1744" s="53">
        <f t="shared" si="56"/>
        <v>75151.16</v>
      </c>
      <c r="J1744" s="54"/>
      <c r="K1744" s="316"/>
      <c r="L1744" s="316"/>
      <c r="M1744" s="67"/>
    </row>
    <row r="1745" spans="1:13" x14ac:dyDescent="0.25">
      <c r="A1745" s="232">
        <v>802</v>
      </c>
      <c r="B1745" s="50" t="s">
        <v>6315</v>
      </c>
      <c r="C1745" s="515"/>
      <c r="D1745" s="86" t="s">
        <v>6206</v>
      </c>
      <c r="E1745" s="81"/>
      <c r="F1745" s="80"/>
      <c r="G1745" s="444">
        <v>150297</v>
      </c>
      <c r="H1745" s="53">
        <v>0</v>
      </c>
      <c r="I1745" s="53">
        <f t="shared" si="56"/>
        <v>150297</v>
      </c>
      <c r="J1745" s="54"/>
      <c r="K1745" s="316"/>
      <c r="L1745" s="316"/>
      <c r="M1745" s="67"/>
    </row>
    <row r="1746" spans="1:13" x14ac:dyDescent="0.25">
      <c r="A1746" s="232">
        <v>803</v>
      </c>
      <c r="B1746" s="50" t="s">
        <v>6316</v>
      </c>
      <c r="C1746" s="515"/>
      <c r="D1746" s="86" t="s">
        <v>6207</v>
      </c>
      <c r="E1746" s="81"/>
      <c r="F1746" s="80"/>
      <c r="G1746" s="444">
        <v>1236.5999999999999</v>
      </c>
      <c r="H1746" s="53">
        <v>0</v>
      </c>
      <c r="I1746" s="53">
        <f t="shared" si="56"/>
        <v>1236.5999999999999</v>
      </c>
      <c r="J1746" s="54"/>
      <c r="K1746" s="316"/>
      <c r="L1746" s="316"/>
      <c r="M1746" s="67"/>
    </row>
    <row r="1747" spans="1:13" x14ac:dyDescent="0.25">
      <c r="A1747" s="232">
        <v>804</v>
      </c>
      <c r="B1747" s="50" t="s">
        <v>6317</v>
      </c>
      <c r="C1747" s="515"/>
      <c r="D1747" s="86" t="s">
        <v>6208</v>
      </c>
      <c r="E1747" s="81"/>
      <c r="F1747" s="80"/>
      <c r="G1747" s="444">
        <v>10813.5</v>
      </c>
      <c r="H1747" s="53">
        <v>0</v>
      </c>
      <c r="I1747" s="53">
        <f t="shared" si="56"/>
        <v>10813.5</v>
      </c>
      <c r="J1747" s="54"/>
      <c r="K1747" s="316"/>
      <c r="L1747" s="316"/>
      <c r="M1747" s="67"/>
    </row>
    <row r="1748" spans="1:13" x14ac:dyDescent="0.25">
      <c r="A1748" s="232">
        <v>805</v>
      </c>
      <c r="B1748" s="50" t="s">
        <v>6318</v>
      </c>
      <c r="C1748" s="515"/>
      <c r="D1748" s="86" t="s">
        <v>6209</v>
      </c>
      <c r="E1748" s="81"/>
      <c r="F1748" s="80"/>
      <c r="G1748" s="444">
        <v>2492</v>
      </c>
      <c r="H1748" s="53">
        <v>0</v>
      </c>
      <c r="I1748" s="53">
        <f t="shared" si="56"/>
        <v>2492</v>
      </c>
      <c r="J1748" s="54"/>
      <c r="K1748" s="316"/>
      <c r="L1748" s="316"/>
      <c r="M1748" s="67"/>
    </row>
    <row r="1749" spans="1:13" x14ac:dyDescent="0.25">
      <c r="A1749" s="452">
        <v>806</v>
      </c>
      <c r="B1749" s="50" t="s">
        <v>6319</v>
      </c>
      <c r="C1749" s="515"/>
      <c r="D1749" s="86" t="s">
        <v>6210</v>
      </c>
      <c r="E1749" s="81"/>
      <c r="F1749" s="80"/>
      <c r="G1749" s="444">
        <v>5918.5</v>
      </c>
      <c r="H1749" s="53">
        <v>0</v>
      </c>
      <c r="I1749" s="53">
        <f t="shared" si="56"/>
        <v>5918.5</v>
      </c>
      <c r="J1749" s="54"/>
      <c r="K1749" s="316"/>
      <c r="L1749" s="316"/>
      <c r="M1749" s="67"/>
    </row>
    <row r="1750" spans="1:13" x14ac:dyDescent="0.25">
      <c r="A1750" s="232">
        <v>807</v>
      </c>
      <c r="B1750" s="50" t="s">
        <v>6320</v>
      </c>
      <c r="C1750" s="515"/>
      <c r="D1750" s="86" t="s">
        <v>6211</v>
      </c>
      <c r="E1750" s="81"/>
      <c r="F1750" s="80"/>
      <c r="G1750" s="444">
        <v>76105.5</v>
      </c>
      <c r="H1750" s="53">
        <v>0</v>
      </c>
      <c r="I1750" s="53">
        <f t="shared" si="56"/>
        <v>76105.5</v>
      </c>
      <c r="J1750" s="54"/>
      <c r="K1750" s="316"/>
      <c r="L1750" s="316"/>
      <c r="M1750" s="67"/>
    </row>
    <row r="1751" spans="1:13" x14ac:dyDescent="0.25">
      <c r="A1751" s="232">
        <v>808</v>
      </c>
      <c r="B1751" s="50" t="s">
        <v>6321</v>
      </c>
      <c r="C1751" s="515"/>
      <c r="D1751" s="86" t="s">
        <v>6212</v>
      </c>
      <c r="E1751" s="81"/>
      <c r="F1751" s="80"/>
      <c r="G1751" s="444">
        <v>2717.87</v>
      </c>
      <c r="H1751" s="53">
        <v>0</v>
      </c>
      <c r="I1751" s="53">
        <f t="shared" si="56"/>
        <v>2717.87</v>
      </c>
      <c r="J1751" s="54"/>
      <c r="K1751" s="316"/>
      <c r="L1751" s="316"/>
      <c r="M1751" s="67"/>
    </row>
    <row r="1752" spans="1:13" x14ac:dyDescent="0.25">
      <c r="A1752" s="232">
        <v>809</v>
      </c>
      <c r="B1752" s="50" t="s">
        <v>6322</v>
      </c>
      <c r="C1752" s="515"/>
      <c r="D1752" s="86" t="s">
        <v>6213</v>
      </c>
      <c r="E1752" s="81"/>
      <c r="F1752" s="80"/>
      <c r="G1752" s="444">
        <v>9079.4699999999993</v>
      </c>
      <c r="H1752" s="53">
        <v>0</v>
      </c>
      <c r="I1752" s="53">
        <f t="shared" si="56"/>
        <v>9079.4699999999993</v>
      </c>
      <c r="J1752" s="54"/>
      <c r="K1752" s="316"/>
      <c r="L1752" s="316"/>
      <c r="M1752" s="67"/>
    </row>
    <row r="1753" spans="1:13" x14ac:dyDescent="0.25">
      <c r="A1753" s="232">
        <v>810</v>
      </c>
      <c r="B1753" s="50" t="s">
        <v>6323</v>
      </c>
      <c r="C1753" s="515"/>
      <c r="D1753" s="86" t="s">
        <v>6214</v>
      </c>
      <c r="E1753" s="81"/>
      <c r="F1753" s="80"/>
      <c r="G1753" s="444">
        <v>13664</v>
      </c>
      <c r="H1753" s="53">
        <v>0</v>
      </c>
      <c r="I1753" s="53">
        <f t="shared" si="56"/>
        <v>13664</v>
      </c>
      <c r="J1753" s="54"/>
      <c r="K1753" s="316"/>
      <c r="L1753" s="316"/>
      <c r="M1753" s="67"/>
    </row>
    <row r="1754" spans="1:13" x14ac:dyDescent="0.25">
      <c r="A1754" s="452">
        <v>811</v>
      </c>
      <c r="B1754" s="50" t="s">
        <v>6324</v>
      </c>
      <c r="C1754" s="515"/>
      <c r="D1754" s="86" t="s">
        <v>6215</v>
      </c>
      <c r="E1754" s="81"/>
      <c r="F1754" s="80"/>
      <c r="G1754" s="444">
        <v>15082.67</v>
      </c>
      <c r="H1754" s="53">
        <v>0</v>
      </c>
      <c r="I1754" s="53">
        <f t="shared" si="56"/>
        <v>15082.67</v>
      </c>
      <c r="J1754" s="54"/>
      <c r="K1754" s="316"/>
      <c r="L1754" s="316"/>
      <c r="M1754" s="67"/>
    </row>
    <row r="1755" spans="1:13" x14ac:dyDescent="0.25">
      <c r="A1755" s="232">
        <v>812</v>
      </c>
      <c r="B1755" s="50" t="s">
        <v>6325</v>
      </c>
      <c r="C1755" s="515"/>
      <c r="D1755" s="86" t="s">
        <v>6216</v>
      </c>
      <c r="E1755" s="81"/>
      <c r="F1755" s="80"/>
      <c r="G1755" s="444">
        <v>3210.67</v>
      </c>
      <c r="H1755" s="53">
        <v>0</v>
      </c>
      <c r="I1755" s="53">
        <f t="shared" si="56"/>
        <v>3210.67</v>
      </c>
      <c r="J1755" s="54"/>
      <c r="K1755" s="316"/>
      <c r="L1755" s="316"/>
      <c r="M1755" s="67"/>
    </row>
    <row r="1756" spans="1:13" x14ac:dyDescent="0.25">
      <c r="A1756" s="232">
        <v>813</v>
      </c>
      <c r="B1756" s="50" t="s">
        <v>6326</v>
      </c>
      <c r="C1756" s="515"/>
      <c r="D1756" s="86" t="s">
        <v>6217</v>
      </c>
      <c r="E1756" s="81"/>
      <c r="F1756" s="80"/>
      <c r="G1756" s="444">
        <v>3825.87</v>
      </c>
      <c r="H1756" s="53">
        <v>0</v>
      </c>
      <c r="I1756" s="53">
        <f t="shared" si="56"/>
        <v>3825.87</v>
      </c>
      <c r="J1756" s="54"/>
      <c r="K1756" s="316"/>
      <c r="L1756" s="316"/>
      <c r="M1756" s="67"/>
    </row>
    <row r="1757" spans="1:13" x14ac:dyDescent="0.25">
      <c r="A1757" s="232">
        <v>814</v>
      </c>
      <c r="B1757" s="50" t="s">
        <v>6327</v>
      </c>
      <c r="C1757" s="515"/>
      <c r="D1757" s="86" t="s">
        <v>6218</v>
      </c>
      <c r="E1757" s="81"/>
      <c r="F1757" s="80"/>
      <c r="G1757" s="444">
        <v>4662.13</v>
      </c>
      <c r="H1757" s="53">
        <v>0</v>
      </c>
      <c r="I1757" s="53">
        <f t="shared" si="56"/>
        <v>4662.13</v>
      </c>
      <c r="J1757" s="54"/>
      <c r="K1757" s="316"/>
      <c r="L1757" s="316"/>
      <c r="M1757" s="67"/>
    </row>
    <row r="1758" spans="1:13" x14ac:dyDescent="0.25">
      <c r="A1758" s="232">
        <v>815</v>
      </c>
      <c r="B1758" s="50" t="s">
        <v>6328</v>
      </c>
      <c r="C1758" s="515"/>
      <c r="D1758" s="86" t="s">
        <v>6219</v>
      </c>
      <c r="E1758" s="81"/>
      <c r="F1758" s="80"/>
      <c r="G1758" s="444">
        <v>5770.27</v>
      </c>
      <c r="H1758" s="53">
        <v>0</v>
      </c>
      <c r="I1758" s="53">
        <f t="shared" si="56"/>
        <v>5770.27</v>
      </c>
      <c r="J1758" s="54"/>
      <c r="K1758" s="316"/>
      <c r="L1758" s="316"/>
      <c r="M1758" s="67"/>
    </row>
    <row r="1759" spans="1:13" x14ac:dyDescent="0.25">
      <c r="A1759" s="452">
        <v>816</v>
      </c>
      <c r="B1759" s="50" t="s">
        <v>6329</v>
      </c>
      <c r="C1759" s="515"/>
      <c r="D1759" s="86" t="s">
        <v>6220</v>
      </c>
      <c r="E1759" s="81"/>
      <c r="F1759" s="80"/>
      <c r="G1759" s="444">
        <v>6230.13</v>
      </c>
      <c r="H1759" s="53">
        <v>0</v>
      </c>
      <c r="I1759" s="53">
        <f t="shared" si="56"/>
        <v>6230.13</v>
      </c>
      <c r="J1759" s="54"/>
      <c r="K1759" s="316"/>
      <c r="L1759" s="316"/>
      <c r="M1759" s="67"/>
    </row>
    <row r="1760" spans="1:13" x14ac:dyDescent="0.25">
      <c r="A1760" s="232">
        <v>817</v>
      </c>
      <c r="B1760" s="50" t="s">
        <v>6330</v>
      </c>
      <c r="C1760" s="515"/>
      <c r="D1760" s="86" t="s">
        <v>6221</v>
      </c>
      <c r="E1760" s="81"/>
      <c r="F1760" s="80"/>
      <c r="G1760" s="444">
        <v>8178</v>
      </c>
      <c r="H1760" s="53">
        <v>0</v>
      </c>
      <c r="I1760" s="53">
        <f t="shared" si="56"/>
        <v>8178</v>
      </c>
      <c r="J1760" s="54"/>
      <c r="K1760" s="316"/>
      <c r="L1760" s="316"/>
      <c r="M1760" s="67"/>
    </row>
    <row r="1761" spans="1:13" ht="20.399999999999999" x14ac:dyDescent="0.25">
      <c r="A1761" s="232">
        <v>818</v>
      </c>
      <c r="B1761" s="50" t="s">
        <v>6331</v>
      </c>
      <c r="C1761" s="515"/>
      <c r="D1761" s="86" t="s">
        <v>6222</v>
      </c>
      <c r="E1761" s="81"/>
      <c r="F1761" s="80"/>
      <c r="G1761" s="444">
        <v>82483.33</v>
      </c>
      <c r="H1761" s="53">
        <v>0</v>
      </c>
      <c r="I1761" s="53">
        <f t="shared" si="56"/>
        <v>82483.33</v>
      </c>
      <c r="J1761" s="54"/>
      <c r="K1761" s="316"/>
      <c r="L1761" s="316"/>
      <c r="M1761" s="67"/>
    </row>
    <row r="1762" spans="1:13" x14ac:dyDescent="0.25">
      <c r="A1762" s="232">
        <v>819</v>
      </c>
      <c r="B1762" s="50" t="s">
        <v>6332</v>
      </c>
      <c r="C1762" s="515"/>
      <c r="D1762" s="86" t="s">
        <v>6223</v>
      </c>
      <c r="E1762" s="81"/>
      <c r="F1762" s="80"/>
      <c r="G1762" s="444">
        <v>8575</v>
      </c>
      <c r="H1762" s="53">
        <v>0</v>
      </c>
      <c r="I1762" s="53">
        <f t="shared" si="56"/>
        <v>8575</v>
      </c>
      <c r="J1762" s="54"/>
      <c r="K1762" s="316"/>
      <c r="L1762" s="316"/>
      <c r="M1762" s="67"/>
    </row>
    <row r="1763" spans="1:13" ht="20.399999999999999" x14ac:dyDescent="0.25">
      <c r="A1763" s="232">
        <v>820</v>
      </c>
      <c r="B1763" s="50" t="s">
        <v>6333</v>
      </c>
      <c r="C1763" s="515"/>
      <c r="D1763" s="86" t="s">
        <v>6224</v>
      </c>
      <c r="E1763" s="81"/>
      <c r="F1763" s="80"/>
      <c r="G1763" s="444">
        <v>59333.33</v>
      </c>
      <c r="H1763" s="53">
        <v>0</v>
      </c>
      <c r="I1763" s="53">
        <f t="shared" si="56"/>
        <v>59333.33</v>
      </c>
      <c r="J1763" s="54"/>
      <c r="K1763" s="316"/>
      <c r="L1763" s="316"/>
      <c r="M1763" s="67"/>
    </row>
    <row r="1764" spans="1:13" ht="20.399999999999999" x14ac:dyDescent="0.25">
      <c r="A1764" s="452">
        <v>821</v>
      </c>
      <c r="B1764" s="454" t="s">
        <v>6435</v>
      </c>
      <c r="C1764" s="466"/>
      <c r="D1764" s="86" t="s">
        <v>6225</v>
      </c>
      <c r="E1764" s="81"/>
      <c r="F1764" s="80"/>
      <c r="G1764" s="444">
        <v>13850.67</v>
      </c>
      <c r="H1764" s="53">
        <v>0</v>
      </c>
      <c r="I1764" s="53">
        <f t="shared" si="56"/>
        <v>13850.67</v>
      </c>
      <c r="J1764" s="54"/>
      <c r="K1764" s="316"/>
      <c r="L1764" s="316"/>
      <c r="M1764" s="67"/>
    </row>
    <row r="1765" spans="1:13" ht="20.399999999999999" x14ac:dyDescent="0.25">
      <c r="A1765" s="232">
        <v>822</v>
      </c>
      <c r="B1765" s="50" t="s">
        <v>6334</v>
      </c>
      <c r="C1765" s="466"/>
      <c r="D1765" s="86" t="s">
        <v>6226</v>
      </c>
      <c r="E1765" s="81"/>
      <c r="F1765" s="80"/>
      <c r="G1765" s="444">
        <v>10173.33</v>
      </c>
      <c r="H1765" s="53">
        <v>0</v>
      </c>
      <c r="I1765" s="53">
        <f t="shared" si="56"/>
        <v>10173.33</v>
      </c>
      <c r="J1765" s="54"/>
      <c r="K1765" s="316"/>
      <c r="L1765" s="316"/>
      <c r="M1765" s="67"/>
    </row>
    <row r="1766" spans="1:13" ht="20.399999999999999" x14ac:dyDescent="0.25">
      <c r="A1766" s="232">
        <v>823</v>
      </c>
      <c r="B1766" s="454" t="s">
        <v>6436</v>
      </c>
      <c r="C1766" s="466"/>
      <c r="D1766" s="86" t="s">
        <v>6227</v>
      </c>
      <c r="E1766" s="81"/>
      <c r="F1766" s="80"/>
      <c r="G1766" s="444">
        <v>78166.67</v>
      </c>
      <c r="H1766" s="53">
        <v>0</v>
      </c>
      <c r="I1766" s="53">
        <f t="shared" si="56"/>
        <v>78166.67</v>
      </c>
      <c r="J1766" s="54"/>
      <c r="K1766" s="316"/>
      <c r="L1766" s="316"/>
      <c r="M1766" s="67"/>
    </row>
    <row r="1767" spans="1:13" ht="30.6" x14ac:dyDescent="0.25">
      <c r="A1767" s="232">
        <v>824</v>
      </c>
      <c r="B1767" s="454" t="s">
        <v>6437</v>
      </c>
      <c r="C1767" s="466"/>
      <c r="D1767" s="86" t="s">
        <v>6228</v>
      </c>
      <c r="E1767" s="81"/>
      <c r="F1767" s="80"/>
      <c r="G1767" s="444">
        <v>6383.76</v>
      </c>
      <c r="H1767" s="53">
        <v>0</v>
      </c>
      <c r="I1767" s="53">
        <f t="shared" si="56"/>
        <v>6383.76</v>
      </c>
      <c r="J1767" s="54"/>
      <c r="K1767" s="316"/>
      <c r="L1767" s="316"/>
      <c r="M1767" s="67"/>
    </row>
    <row r="1768" spans="1:13" ht="30.6" x14ac:dyDescent="0.25">
      <c r="A1768" s="232">
        <v>825</v>
      </c>
      <c r="B1768" s="454" t="s">
        <v>6438</v>
      </c>
      <c r="C1768" s="466"/>
      <c r="D1768" s="86" t="s">
        <v>6229</v>
      </c>
      <c r="E1768" s="81"/>
      <c r="F1768" s="80"/>
      <c r="G1768" s="444">
        <v>4277.95</v>
      </c>
      <c r="H1768" s="53">
        <v>0</v>
      </c>
      <c r="I1768" s="53">
        <f t="shared" si="56"/>
        <v>4277.95</v>
      </c>
      <c r="J1768" s="54"/>
      <c r="K1768" s="316"/>
      <c r="L1768" s="316"/>
      <c r="M1768" s="67"/>
    </row>
    <row r="1769" spans="1:13" ht="30.6" customHeight="1" x14ac:dyDescent="0.25">
      <c r="A1769" s="452">
        <v>826</v>
      </c>
      <c r="B1769" s="454" t="s">
        <v>6439</v>
      </c>
      <c r="C1769" s="515" t="s">
        <v>9204</v>
      </c>
      <c r="D1769" s="86" t="s">
        <v>6230</v>
      </c>
      <c r="E1769" s="81"/>
      <c r="F1769" s="80"/>
      <c r="G1769" s="444">
        <v>18842.64</v>
      </c>
      <c r="H1769" s="53">
        <v>0</v>
      </c>
      <c r="I1769" s="53">
        <f t="shared" si="56"/>
        <v>18842.64</v>
      </c>
      <c r="J1769" s="54"/>
      <c r="K1769" s="316"/>
      <c r="L1769" s="316"/>
      <c r="M1769" s="67"/>
    </row>
    <row r="1770" spans="1:13" ht="20.399999999999999" x14ac:dyDescent="0.25">
      <c r="A1770" s="232">
        <v>827</v>
      </c>
      <c r="B1770" s="454" t="s">
        <v>6440</v>
      </c>
      <c r="C1770" s="515"/>
      <c r="D1770" s="86" t="s">
        <v>6231</v>
      </c>
      <c r="E1770" s="81"/>
      <c r="F1770" s="80"/>
      <c r="G1770" s="444">
        <v>352.29</v>
      </c>
      <c r="H1770" s="53">
        <v>0</v>
      </c>
      <c r="I1770" s="53">
        <f t="shared" si="56"/>
        <v>352.29</v>
      </c>
      <c r="J1770" s="54"/>
      <c r="K1770" s="316"/>
      <c r="L1770" s="316"/>
      <c r="M1770" s="67"/>
    </row>
    <row r="1771" spans="1:13" ht="20.399999999999999" x14ac:dyDescent="0.25">
      <c r="A1771" s="232">
        <v>828</v>
      </c>
      <c r="B1771" s="454" t="s">
        <v>6441</v>
      </c>
      <c r="C1771" s="515"/>
      <c r="D1771" s="86" t="s">
        <v>6232</v>
      </c>
      <c r="E1771" s="81"/>
      <c r="F1771" s="80"/>
      <c r="G1771" s="444">
        <v>336.36</v>
      </c>
      <c r="H1771" s="53">
        <v>0</v>
      </c>
      <c r="I1771" s="53">
        <f t="shared" si="56"/>
        <v>336.36</v>
      </c>
      <c r="J1771" s="54"/>
      <c r="K1771" s="316"/>
      <c r="L1771" s="316"/>
      <c r="M1771" s="67"/>
    </row>
    <row r="1772" spans="1:13" ht="30.6" x14ac:dyDescent="0.25">
      <c r="A1772" s="232">
        <v>829</v>
      </c>
      <c r="B1772" s="454" t="s">
        <v>6442</v>
      </c>
      <c r="C1772" s="515"/>
      <c r="D1772" s="86" t="s">
        <v>6233</v>
      </c>
      <c r="E1772" s="81"/>
      <c r="F1772" s="80"/>
      <c r="G1772" s="444">
        <v>3408.36</v>
      </c>
      <c r="H1772" s="53">
        <v>0</v>
      </c>
      <c r="I1772" s="53">
        <f t="shared" si="56"/>
        <v>3408.36</v>
      </c>
      <c r="J1772" s="54"/>
      <c r="K1772" s="316"/>
      <c r="L1772" s="316"/>
      <c r="M1772" s="67"/>
    </row>
    <row r="1773" spans="1:13" ht="30.6" x14ac:dyDescent="0.25">
      <c r="A1773" s="232">
        <v>830</v>
      </c>
      <c r="B1773" s="454" t="s">
        <v>6443</v>
      </c>
      <c r="C1773" s="515"/>
      <c r="D1773" s="86" t="s">
        <v>6234</v>
      </c>
      <c r="E1773" s="81"/>
      <c r="F1773" s="80"/>
      <c r="G1773" s="444">
        <v>3874.56</v>
      </c>
      <c r="H1773" s="53">
        <v>0</v>
      </c>
      <c r="I1773" s="53">
        <f t="shared" si="56"/>
        <v>3874.56</v>
      </c>
      <c r="J1773" s="54"/>
      <c r="K1773" s="316"/>
      <c r="L1773" s="316"/>
      <c r="M1773" s="67"/>
    </row>
    <row r="1774" spans="1:13" ht="30.6" x14ac:dyDescent="0.25">
      <c r="A1774" s="452">
        <v>831</v>
      </c>
      <c r="B1774" s="454" t="s">
        <v>6444</v>
      </c>
      <c r="C1774" s="515"/>
      <c r="D1774" s="86" t="s">
        <v>6235</v>
      </c>
      <c r="E1774" s="81"/>
      <c r="F1774" s="80"/>
      <c r="G1774" s="444">
        <v>5964.71</v>
      </c>
      <c r="H1774" s="53">
        <v>0</v>
      </c>
      <c r="I1774" s="53">
        <f t="shared" si="56"/>
        <v>5964.71</v>
      </c>
      <c r="J1774" s="54"/>
      <c r="K1774" s="316"/>
      <c r="L1774" s="316"/>
      <c r="M1774" s="67"/>
    </row>
    <row r="1775" spans="1:13" ht="30.6" x14ac:dyDescent="0.25">
      <c r="A1775" s="232">
        <v>832</v>
      </c>
      <c r="B1775" s="454" t="s">
        <v>6445</v>
      </c>
      <c r="C1775" s="515"/>
      <c r="D1775" s="86" t="s">
        <v>6236</v>
      </c>
      <c r="E1775" s="81"/>
      <c r="F1775" s="80"/>
      <c r="G1775" s="444">
        <v>28557.040000000001</v>
      </c>
      <c r="H1775" s="53">
        <v>0</v>
      </c>
      <c r="I1775" s="53">
        <f t="shared" si="56"/>
        <v>28557.040000000001</v>
      </c>
      <c r="J1775" s="54"/>
      <c r="K1775" s="316"/>
      <c r="L1775" s="316"/>
      <c r="M1775" s="67"/>
    </row>
    <row r="1776" spans="1:13" ht="30.6" x14ac:dyDescent="0.25">
      <c r="A1776" s="232">
        <v>833</v>
      </c>
      <c r="B1776" s="454" t="s">
        <v>6446</v>
      </c>
      <c r="C1776" s="515" t="s">
        <v>9204</v>
      </c>
      <c r="D1776" s="86" t="s">
        <v>6237</v>
      </c>
      <c r="E1776" s="81"/>
      <c r="F1776" s="80"/>
      <c r="G1776" s="444">
        <v>9095.49</v>
      </c>
      <c r="H1776" s="53">
        <v>0</v>
      </c>
      <c r="I1776" s="53">
        <f t="shared" si="56"/>
        <v>9095.49</v>
      </c>
      <c r="J1776" s="54"/>
      <c r="K1776" s="316"/>
      <c r="L1776" s="316"/>
      <c r="M1776" s="67"/>
    </row>
    <row r="1777" spans="1:13" ht="30.6" x14ac:dyDescent="0.25">
      <c r="A1777" s="232">
        <v>834</v>
      </c>
      <c r="B1777" s="454" t="s">
        <v>6447</v>
      </c>
      <c r="C1777" s="515"/>
      <c r="D1777" s="86" t="s">
        <v>6238</v>
      </c>
      <c r="E1777" s="81"/>
      <c r="F1777" s="80"/>
      <c r="G1777" s="444">
        <v>43221.61</v>
      </c>
      <c r="H1777" s="53">
        <v>0</v>
      </c>
      <c r="I1777" s="53">
        <f t="shared" si="56"/>
        <v>43221.61</v>
      </c>
      <c r="J1777" s="54"/>
      <c r="K1777" s="316"/>
      <c r="L1777" s="316"/>
      <c r="M1777" s="67"/>
    </row>
    <row r="1778" spans="1:13" ht="30.6" x14ac:dyDescent="0.25">
      <c r="A1778" s="232">
        <v>835</v>
      </c>
      <c r="B1778" s="454" t="s">
        <v>6448</v>
      </c>
      <c r="C1778" s="515"/>
      <c r="D1778" s="86" t="s">
        <v>6239</v>
      </c>
      <c r="E1778" s="81"/>
      <c r="F1778" s="80"/>
      <c r="G1778" s="444">
        <v>12852.2</v>
      </c>
      <c r="H1778" s="53">
        <v>0</v>
      </c>
      <c r="I1778" s="53">
        <f t="shared" si="56"/>
        <v>12852.2</v>
      </c>
      <c r="J1778" s="54"/>
      <c r="K1778" s="316"/>
      <c r="L1778" s="316"/>
      <c r="M1778" s="67"/>
    </row>
    <row r="1779" spans="1:13" x14ac:dyDescent="0.25">
      <c r="A1779" s="452">
        <v>836</v>
      </c>
      <c r="B1779" s="50" t="s">
        <v>6335</v>
      </c>
      <c r="C1779" s="515"/>
      <c r="D1779" s="86" t="s">
        <v>6240</v>
      </c>
      <c r="E1779" s="81"/>
      <c r="F1779" s="80"/>
      <c r="G1779" s="444">
        <v>234.49</v>
      </c>
      <c r="H1779" s="53">
        <v>0</v>
      </c>
      <c r="I1779" s="53">
        <f t="shared" si="56"/>
        <v>234.49</v>
      </c>
      <c r="J1779" s="54"/>
      <c r="K1779" s="316"/>
      <c r="L1779" s="316"/>
      <c r="M1779" s="67"/>
    </row>
    <row r="1780" spans="1:13" ht="30.6" x14ac:dyDescent="0.25">
      <c r="A1780" s="232">
        <v>837</v>
      </c>
      <c r="B1780" s="454" t="s">
        <v>6449</v>
      </c>
      <c r="C1780" s="515"/>
      <c r="D1780" s="86" t="s">
        <v>6241</v>
      </c>
      <c r="E1780" s="81"/>
      <c r="F1780" s="80"/>
      <c r="G1780" s="444">
        <v>13664.93</v>
      </c>
      <c r="H1780" s="53">
        <v>0</v>
      </c>
      <c r="I1780" s="53">
        <f t="shared" si="56"/>
        <v>13664.93</v>
      </c>
      <c r="J1780" s="54"/>
      <c r="K1780" s="316"/>
      <c r="L1780" s="316"/>
      <c r="M1780" s="67"/>
    </row>
    <row r="1781" spans="1:13" ht="30.6" x14ac:dyDescent="0.25">
      <c r="A1781" s="232">
        <v>838</v>
      </c>
      <c r="B1781" s="454" t="s">
        <v>6450</v>
      </c>
      <c r="C1781" s="515"/>
      <c r="D1781" s="86" t="s">
        <v>6242</v>
      </c>
      <c r="E1781" s="81"/>
      <c r="F1781" s="80"/>
      <c r="G1781" s="444">
        <v>25454.42</v>
      </c>
      <c r="H1781" s="53">
        <v>0</v>
      </c>
      <c r="I1781" s="53">
        <f t="shared" si="56"/>
        <v>25454.42</v>
      </c>
      <c r="J1781" s="54"/>
      <c r="K1781" s="316"/>
      <c r="L1781" s="316"/>
      <c r="M1781" s="67"/>
    </row>
    <row r="1782" spans="1:13" x14ac:dyDescent="0.25">
      <c r="A1782" s="232">
        <v>839</v>
      </c>
      <c r="B1782" s="50" t="s">
        <v>6336</v>
      </c>
      <c r="C1782" s="515"/>
      <c r="D1782" s="86" t="s">
        <v>6243</v>
      </c>
      <c r="E1782" s="81"/>
      <c r="F1782" s="80"/>
      <c r="G1782" s="444">
        <v>54340</v>
      </c>
      <c r="H1782" s="53">
        <v>0</v>
      </c>
      <c r="I1782" s="53">
        <f t="shared" si="56"/>
        <v>54340</v>
      </c>
      <c r="J1782" s="54"/>
      <c r="K1782" s="316"/>
      <c r="L1782" s="316"/>
      <c r="M1782" s="67"/>
    </row>
    <row r="1783" spans="1:13" x14ac:dyDescent="0.25">
      <c r="A1783" s="232">
        <v>840</v>
      </c>
      <c r="B1783" s="50" t="s">
        <v>6337</v>
      </c>
      <c r="C1783" s="515"/>
      <c r="D1783" s="86" t="s">
        <v>6244</v>
      </c>
      <c r="E1783" s="81"/>
      <c r="F1783" s="80"/>
      <c r="G1783" s="444">
        <v>11715</v>
      </c>
      <c r="H1783" s="53">
        <v>0</v>
      </c>
      <c r="I1783" s="53">
        <f t="shared" si="56"/>
        <v>11715</v>
      </c>
      <c r="J1783" s="54"/>
      <c r="K1783" s="316"/>
      <c r="L1783" s="316"/>
      <c r="M1783" s="67"/>
    </row>
    <row r="1784" spans="1:13" x14ac:dyDescent="0.25">
      <c r="A1784" s="452">
        <v>841</v>
      </c>
      <c r="B1784" s="50" t="s">
        <v>6338</v>
      </c>
      <c r="C1784" s="515"/>
      <c r="D1784" s="86" t="s">
        <v>6245</v>
      </c>
      <c r="E1784" s="81"/>
      <c r="F1784" s="80"/>
      <c r="G1784" s="444">
        <v>10782.4</v>
      </c>
      <c r="H1784" s="53">
        <v>0</v>
      </c>
      <c r="I1784" s="53">
        <f t="shared" si="56"/>
        <v>10782.4</v>
      </c>
      <c r="J1784" s="54"/>
      <c r="K1784" s="316"/>
      <c r="L1784" s="316"/>
      <c r="M1784" s="67"/>
    </row>
    <row r="1785" spans="1:13" ht="21.6" customHeight="1" x14ac:dyDescent="0.25">
      <c r="A1785" s="232">
        <v>842</v>
      </c>
      <c r="B1785" s="50" t="s">
        <v>6339</v>
      </c>
      <c r="C1785" s="515"/>
      <c r="D1785" s="86" t="s">
        <v>6246</v>
      </c>
      <c r="E1785" s="81"/>
      <c r="F1785" s="80"/>
      <c r="G1785" s="444">
        <v>221583.33</v>
      </c>
      <c r="H1785" s="53">
        <v>0</v>
      </c>
      <c r="I1785" s="53">
        <f t="shared" ref="I1785:I1787" si="57">G1785-H1785</f>
        <v>221583.33</v>
      </c>
      <c r="J1785" s="54"/>
      <c r="K1785" s="316"/>
      <c r="L1785" s="316"/>
      <c r="M1785" s="67"/>
    </row>
    <row r="1786" spans="1:13" ht="30.6" customHeight="1" x14ac:dyDescent="0.25">
      <c r="A1786" s="232">
        <v>843</v>
      </c>
      <c r="B1786" s="454" t="s">
        <v>6451</v>
      </c>
      <c r="C1786" s="515"/>
      <c r="D1786" s="86" t="s">
        <v>6247</v>
      </c>
      <c r="E1786" s="81"/>
      <c r="F1786" s="80"/>
      <c r="G1786" s="444">
        <v>28644</v>
      </c>
      <c r="H1786" s="53">
        <v>0</v>
      </c>
      <c r="I1786" s="53">
        <f t="shared" si="57"/>
        <v>28644</v>
      </c>
      <c r="J1786" s="54"/>
      <c r="K1786" s="316"/>
      <c r="L1786" s="316"/>
      <c r="M1786" s="67"/>
    </row>
    <row r="1787" spans="1:13" x14ac:dyDescent="0.25">
      <c r="A1787" s="232">
        <v>844</v>
      </c>
      <c r="B1787" s="230" t="s">
        <v>6340</v>
      </c>
      <c r="C1787" s="516"/>
      <c r="D1787" s="363" t="s">
        <v>6248</v>
      </c>
      <c r="E1787" s="224"/>
      <c r="F1787" s="220"/>
      <c r="G1787" s="223">
        <v>3470.52</v>
      </c>
      <c r="H1787" s="228">
        <v>0</v>
      </c>
      <c r="I1787" s="228">
        <f t="shared" si="57"/>
        <v>3470.52</v>
      </c>
      <c r="J1787" s="57"/>
      <c r="K1787" s="364"/>
      <c r="L1787" s="364"/>
      <c r="M1787" s="67"/>
    </row>
    <row r="1788" spans="1:13" ht="10.8" x14ac:dyDescent="0.25">
      <c r="A1788" s="531" t="s">
        <v>7982</v>
      </c>
      <c r="B1788" s="532"/>
      <c r="C1788" s="532"/>
      <c r="D1788" s="532"/>
      <c r="E1788" s="532"/>
      <c r="F1788" s="533"/>
      <c r="G1788" s="365">
        <f>SUM(G944:G1787)</f>
        <v>137782361.05999985</v>
      </c>
      <c r="H1788" s="365">
        <f>SUM(H944:H1787)</f>
        <v>79645614.019999981</v>
      </c>
      <c r="I1788" s="365">
        <f>SUM(I944:I1787)</f>
        <v>58136747.039999999</v>
      </c>
      <c r="J1788" s="296"/>
      <c r="K1788" s="366"/>
      <c r="L1788" s="366"/>
      <c r="M1788" s="67"/>
    </row>
    <row r="1789" spans="1:13" ht="10.8" x14ac:dyDescent="0.25">
      <c r="A1789" s="467"/>
      <c r="B1789" s="467"/>
      <c r="C1789" s="467"/>
      <c r="D1789" s="467"/>
      <c r="E1789" s="467"/>
      <c r="F1789" s="467"/>
      <c r="G1789" s="468"/>
      <c r="H1789" s="468"/>
      <c r="I1789" s="468"/>
      <c r="J1789" s="88"/>
      <c r="K1789" s="319"/>
      <c r="L1789" s="319"/>
      <c r="M1789" s="67"/>
    </row>
    <row r="1790" spans="1:13" ht="10.8" x14ac:dyDescent="0.25">
      <c r="A1790" s="612" t="s">
        <v>6934</v>
      </c>
      <c r="B1790" s="613"/>
      <c r="C1790" s="613"/>
      <c r="D1790" s="613"/>
      <c r="E1790" s="613"/>
      <c r="F1790" s="613"/>
      <c r="G1790" s="613"/>
      <c r="H1790" s="613"/>
      <c r="I1790" s="613"/>
      <c r="J1790" s="613"/>
      <c r="K1790" s="613"/>
      <c r="L1790" s="614"/>
      <c r="M1790" s="67"/>
    </row>
    <row r="1791" spans="1:13" ht="34.200000000000003" customHeight="1" x14ac:dyDescent="0.25">
      <c r="A1791" s="232">
        <v>1</v>
      </c>
      <c r="B1791" s="50" t="s">
        <v>6935</v>
      </c>
      <c r="C1791" s="529" t="s">
        <v>6938</v>
      </c>
      <c r="D1791" s="530"/>
      <c r="E1791" s="51" t="s">
        <v>6936</v>
      </c>
      <c r="F1791" s="51">
        <v>15749473.83</v>
      </c>
      <c r="G1791" s="275">
        <v>45002626.600000001</v>
      </c>
      <c r="H1791" s="15">
        <v>0</v>
      </c>
      <c r="I1791" s="15">
        <f>G1791-H1791</f>
        <v>45002626.600000001</v>
      </c>
      <c r="J1791" s="274">
        <v>44291</v>
      </c>
      <c r="K1791" s="86" t="s">
        <v>6937</v>
      </c>
      <c r="L1791" s="276"/>
      <c r="M1791" s="67"/>
    </row>
    <row r="1792" spans="1:13" ht="10.199999999999999" customHeight="1" x14ac:dyDescent="0.25">
      <c r="A1792" s="232">
        <v>2</v>
      </c>
      <c r="B1792" s="50" t="s">
        <v>6940</v>
      </c>
      <c r="C1792" s="609" t="s">
        <v>6949</v>
      </c>
      <c r="D1792" s="86" t="s">
        <v>6939</v>
      </c>
      <c r="E1792" s="273"/>
      <c r="F1792" s="273"/>
      <c r="G1792" s="275">
        <v>401023.2</v>
      </c>
      <c r="H1792" s="15">
        <v>10025.549999999999</v>
      </c>
      <c r="I1792" s="15">
        <f>G1792-H1792</f>
        <v>390997.65</v>
      </c>
      <c r="J1792" s="33"/>
      <c r="K1792" s="276"/>
      <c r="L1792" s="276"/>
      <c r="M1792" s="67"/>
    </row>
    <row r="1793" spans="1:13" x14ac:dyDescent="0.25">
      <c r="A1793" s="232">
        <v>3</v>
      </c>
      <c r="B1793" s="50" t="s">
        <v>6941</v>
      </c>
      <c r="C1793" s="610"/>
      <c r="D1793" s="86" t="s">
        <v>6942</v>
      </c>
      <c r="E1793" s="273"/>
      <c r="F1793" s="273"/>
      <c r="G1793" s="275">
        <v>1084559.5</v>
      </c>
      <c r="H1793" s="15">
        <v>27114.03</v>
      </c>
      <c r="I1793" s="15">
        <f>G1793-H1793</f>
        <v>1057445.47</v>
      </c>
      <c r="J1793" s="33"/>
      <c r="K1793" s="276"/>
      <c r="L1793" s="276"/>
      <c r="M1793" s="67"/>
    </row>
    <row r="1794" spans="1:13" x14ac:dyDescent="0.25">
      <c r="A1794" s="232">
        <v>4</v>
      </c>
      <c r="B1794" s="50" t="s">
        <v>6943</v>
      </c>
      <c r="C1794" s="610"/>
      <c r="D1794" s="86" t="s">
        <v>6944</v>
      </c>
      <c r="E1794" s="273"/>
      <c r="F1794" s="273"/>
      <c r="G1794" s="275">
        <v>508942.8</v>
      </c>
      <c r="H1794" s="15">
        <v>19085.400000000001</v>
      </c>
      <c r="I1794" s="15">
        <f>G1794-H1794</f>
        <v>489857.39999999997</v>
      </c>
      <c r="J1794" s="33"/>
      <c r="K1794" s="276"/>
      <c r="L1794" s="276"/>
      <c r="M1794" s="67"/>
    </row>
    <row r="1795" spans="1:13" x14ac:dyDescent="0.25">
      <c r="A1795" s="232">
        <v>5</v>
      </c>
      <c r="B1795" s="50" t="s">
        <v>6945</v>
      </c>
      <c r="C1795" s="610"/>
      <c r="D1795" s="86" t="s">
        <v>6946</v>
      </c>
      <c r="E1795" s="273"/>
      <c r="F1795" s="273"/>
      <c r="G1795" s="275">
        <v>1321371.6000000001</v>
      </c>
      <c r="H1795" s="15">
        <v>0</v>
      </c>
      <c r="I1795" s="15">
        <f t="shared" ref="I1795:I1797" si="58">G1795-H1795</f>
        <v>1321371.6000000001</v>
      </c>
      <c r="J1795" s="33"/>
      <c r="K1795" s="276"/>
      <c r="L1795" s="276"/>
      <c r="M1795" s="67"/>
    </row>
    <row r="1796" spans="1:13" x14ac:dyDescent="0.25">
      <c r="A1796" s="232">
        <v>6</v>
      </c>
      <c r="B1796" s="50" t="s">
        <v>6947</v>
      </c>
      <c r="C1796" s="610"/>
      <c r="D1796" s="86" t="s">
        <v>6948</v>
      </c>
      <c r="E1796" s="273"/>
      <c r="F1796" s="273"/>
      <c r="G1796" s="275">
        <v>5196466.8</v>
      </c>
      <c r="H1796" s="15">
        <v>556764.30000000005</v>
      </c>
      <c r="I1796" s="15">
        <f t="shared" si="58"/>
        <v>4639702.5</v>
      </c>
      <c r="J1796" s="33"/>
      <c r="K1796" s="276"/>
      <c r="L1796" s="276"/>
      <c r="M1796" s="67"/>
    </row>
    <row r="1797" spans="1:13" x14ac:dyDescent="0.25">
      <c r="A1797" s="232">
        <v>7</v>
      </c>
      <c r="B1797" s="50" t="s">
        <v>6984</v>
      </c>
      <c r="C1797" s="611"/>
      <c r="D1797" s="86" t="s">
        <v>6950</v>
      </c>
      <c r="E1797" s="273"/>
      <c r="F1797" s="273"/>
      <c r="G1797" s="275">
        <v>1475170.74</v>
      </c>
      <c r="H1797" s="15">
        <v>36879.300000000003</v>
      </c>
      <c r="I1797" s="15">
        <f t="shared" si="58"/>
        <v>1438291.44</v>
      </c>
      <c r="J1797" s="16"/>
      <c r="K1797" s="317"/>
      <c r="L1797" s="317"/>
      <c r="M1797" s="67"/>
    </row>
    <row r="1798" spans="1:13" ht="10.8" x14ac:dyDescent="0.25">
      <c r="A1798" s="615" t="s">
        <v>7983</v>
      </c>
      <c r="B1798" s="616"/>
      <c r="C1798" s="616"/>
      <c r="D1798" s="616"/>
      <c r="E1798" s="616"/>
      <c r="F1798" s="617"/>
      <c r="G1798" s="367">
        <f>SUM(G1791:G1797)</f>
        <v>54990161.240000002</v>
      </c>
      <c r="H1798" s="367">
        <f t="shared" ref="H1798:I1798" si="59">SUM(H1791:H1797)</f>
        <v>649868.58000000007</v>
      </c>
      <c r="I1798" s="367">
        <f t="shared" si="59"/>
        <v>54340292.659999996</v>
      </c>
      <c r="J1798" s="286"/>
      <c r="K1798" s="368"/>
      <c r="L1798" s="368"/>
      <c r="M1798" s="67"/>
    </row>
    <row r="1799" spans="1:13" ht="10.8" x14ac:dyDescent="0.25">
      <c r="A1799" s="467"/>
      <c r="B1799" s="467"/>
      <c r="C1799" s="467"/>
      <c r="D1799" s="467"/>
      <c r="E1799" s="467"/>
      <c r="F1799" s="467"/>
      <c r="G1799" s="468"/>
      <c r="H1799" s="468"/>
      <c r="I1799" s="468"/>
      <c r="J1799" s="88"/>
      <c r="K1799" s="319"/>
      <c r="L1799" s="319"/>
      <c r="M1799" s="67"/>
    </row>
    <row r="1800" spans="1:13" ht="11.4" thickBot="1" x14ac:dyDescent="0.3">
      <c r="A1800" s="594" t="s">
        <v>7015</v>
      </c>
      <c r="B1800" s="595"/>
      <c r="C1800" s="595"/>
      <c r="D1800" s="595"/>
      <c r="E1800" s="595"/>
      <c r="F1800" s="595"/>
      <c r="G1800" s="595"/>
      <c r="H1800" s="595"/>
      <c r="I1800" s="595"/>
      <c r="J1800" s="595"/>
      <c r="K1800" s="595"/>
      <c r="L1800" s="596"/>
      <c r="M1800" s="67"/>
    </row>
    <row r="1801" spans="1:13" ht="22.95" customHeight="1" x14ac:dyDescent="0.25">
      <c r="A1801" s="401">
        <v>1</v>
      </c>
      <c r="B1801" s="233" t="s">
        <v>2344</v>
      </c>
      <c r="C1801" s="553" t="s">
        <v>8163</v>
      </c>
      <c r="D1801" s="554"/>
      <c r="E1801" s="58" t="s">
        <v>7013</v>
      </c>
      <c r="F1801" s="58"/>
      <c r="G1801" s="208">
        <v>653853</v>
      </c>
      <c r="H1801" s="208">
        <v>130484.52</v>
      </c>
      <c r="I1801" s="53">
        <f>G1801-H1801</f>
        <v>523368.48</v>
      </c>
      <c r="J1801" s="287"/>
      <c r="K1801" s="327"/>
      <c r="L1801" s="327"/>
      <c r="M1801" s="67"/>
    </row>
    <row r="1802" spans="1:13" ht="10.8" x14ac:dyDescent="0.25">
      <c r="A1802" s="615" t="s">
        <v>7984</v>
      </c>
      <c r="B1802" s="616"/>
      <c r="C1802" s="616"/>
      <c r="D1802" s="616"/>
      <c r="E1802" s="616"/>
      <c r="F1802" s="617"/>
      <c r="G1802" s="367">
        <f>G1801</f>
        <v>653853</v>
      </c>
      <c r="H1802" s="367">
        <f t="shared" ref="H1802:I1802" si="60">H1801</f>
        <v>130484.52</v>
      </c>
      <c r="I1802" s="367">
        <f t="shared" si="60"/>
        <v>523368.48</v>
      </c>
      <c r="J1802" s="286"/>
      <c r="K1802" s="368"/>
      <c r="L1802" s="368"/>
      <c r="M1802" s="67"/>
    </row>
    <row r="1803" spans="1:13" ht="10.8" x14ac:dyDescent="0.25">
      <c r="A1803" s="467"/>
      <c r="B1803" s="467"/>
      <c r="C1803" s="467"/>
      <c r="D1803" s="467"/>
      <c r="E1803" s="467"/>
      <c r="F1803" s="467"/>
      <c r="G1803" s="468"/>
      <c r="H1803" s="468"/>
      <c r="I1803" s="468"/>
      <c r="J1803" s="88"/>
      <c r="K1803" s="319"/>
      <c r="L1803" s="319"/>
      <c r="M1803" s="67"/>
    </row>
    <row r="1804" spans="1:13" ht="11.4" thickBot="1" x14ac:dyDescent="0.3">
      <c r="A1804" s="597" t="s">
        <v>7016</v>
      </c>
      <c r="B1804" s="598"/>
      <c r="C1804" s="598"/>
      <c r="D1804" s="598"/>
      <c r="E1804" s="598"/>
      <c r="F1804" s="598"/>
      <c r="G1804" s="598"/>
      <c r="H1804" s="598"/>
      <c r="I1804" s="598"/>
      <c r="J1804" s="598"/>
      <c r="K1804" s="598"/>
      <c r="L1804" s="599"/>
      <c r="M1804" s="67"/>
    </row>
    <row r="1805" spans="1:13" ht="30.6" customHeight="1" x14ac:dyDescent="0.25">
      <c r="A1805" s="401">
        <v>1</v>
      </c>
      <c r="B1805" s="393" t="s">
        <v>2744</v>
      </c>
      <c r="C1805" s="544" t="s">
        <v>7023</v>
      </c>
      <c r="D1805" s="545"/>
      <c r="E1805" s="393" t="s">
        <v>2746</v>
      </c>
      <c r="F1805" s="288">
        <v>82850.22</v>
      </c>
      <c r="G1805" s="275">
        <v>156620</v>
      </c>
      <c r="H1805" s="275">
        <v>156620</v>
      </c>
      <c r="I1805" s="275">
        <f>G1805-H1805</f>
        <v>0</v>
      </c>
      <c r="J1805" s="299">
        <v>42080</v>
      </c>
      <c r="K1805" s="393" t="s">
        <v>2747</v>
      </c>
      <c r="L1805" s="316"/>
      <c r="M1805" s="67"/>
    </row>
    <row r="1806" spans="1:13" ht="30.6" customHeight="1" x14ac:dyDescent="0.25">
      <c r="A1806" s="232">
        <v>2</v>
      </c>
      <c r="B1806" s="393" t="s">
        <v>2745</v>
      </c>
      <c r="C1806" s="529" t="s">
        <v>7024</v>
      </c>
      <c r="D1806" s="530"/>
      <c r="E1806" s="393" t="s">
        <v>2352</v>
      </c>
      <c r="F1806" s="275" t="s">
        <v>2749</v>
      </c>
      <c r="G1806" s="275">
        <v>3362</v>
      </c>
      <c r="H1806" s="275">
        <v>3362</v>
      </c>
      <c r="I1806" s="275">
        <f>G1806-H1806</f>
        <v>0</v>
      </c>
      <c r="J1806" s="299">
        <v>42080</v>
      </c>
      <c r="K1806" s="393" t="s">
        <v>2748</v>
      </c>
      <c r="L1806" s="317"/>
      <c r="M1806" s="67"/>
    </row>
    <row r="1807" spans="1:13" ht="30" customHeight="1" x14ac:dyDescent="0.25">
      <c r="A1807" s="232">
        <v>3</v>
      </c>
      <c r="B1807" s="297" t="s">
        <v>7017</v>
      </c>
      <c r="C1807" s="618" t="s">
        <v>7025</v>
      </c>
      <c r="D1807" s="619"/>
      <c r="E1807" s="393" t="s">
        <v>7036</v>
      </c>
      <c r="F1807" s="288">
        <v>20897662.309999999</v>
      </c>
      <c r="G1807" s="275">
        <v>1100577.3</v>
      </c>
      <c r="H1807" s="275">
        <v>293456.84000000003</v>
      </c>
      <c r="I1807" s="275">
        <f t="shared" ref="I1807:I1870" si="61">G1807-H1807</f>
        <v>807120.46</v>
      </c>
      <c r="J1807" s="288" t="s">
        <v>7037</v>
      </c>
      <c r="K1807" s="393" t="s">
        <v>7038</v>
      </c>
      <c r="L1807" s="317"/>
      <c r="M1807" s="67"/>
    </row>
    <row r="1808" spans="1:13" ht="22.95" customHeight="1" x14ac:dyDescent="0.25">
      <c r="A1808" s="232">
        <v>4</v>
      </c>
      <c r="B1808" s="297" t="s">
        <v>7018</v>
      </c>
      <c r="C1808" s="618" t="s">
        <v>7029</v>
      </c>
      <c r="D1808" s="619"/>
      <c r="E1808" s="393" t="s">
        <v>7031</v>
      </c>
      <c r="F1808" s="288">
        <v>679004.02</v>
      </c>
      <c r="G1808" s="275">
        <v>125000</v>
      </c>
      <c r="H1808" s="275">
        <v>125000</v>
      </c>
      <c r="I1808" s="275">
        <f t="shared" si="61"/>
        <v>0</v>
      </c>
      <c r="J1808" s="299">
        <v>41765</v>
      </c>
      <c r="K1808" s="393" t="s">
        <v>7039</v>
      </c>
      <c r="L1808" s="317"/>
      <c r="M1808" s="369"/>
    </row>
    <row r="1809" spans="1:13" ht="23.4" customHeight="1" x14ac:dyDescent="0.25">
      <c r="A1809" s="430">
        <v>5</v>
      </c>
      <c r="B1809" s="297" t="s">
        <v>7019</v>
      </c>
      <c r="C1809" s="618" t="s">
        <v>7026</v>
      </c>
      <c r="D1809" s="619"/>
      <c r="E1809" s="393" t="s">
        <v>7032</v>
      </c>
      <c r="F1809" s="288">
        <v>165107.35999999999</v>
      </c>
      <c r="G1809" s="275">
        <v>152894</v>
      </c>
      <c r="H1809" s="275">
        <v>55172.480000000003</v>
      </c>
      <c r="I1809" s="275">
        <f t="shared" si="61"/>
        <v>97721.51999999999</v>
      </c>
      <c r="J1809" s="299">
        <v>41765</v>
      </c>
      <c r="K1809" s="393" t="s">
        <v>7040</v>
      </c>
      <c r="L1809" s="317"/>
      <c r="M1809" s="369"/>
    </row>
    <row r="1810" spans="1:13" ht="33.6" customHeight="1" x14ac:dyDescent="0.25">
      <c r="A1810" s="452">
        <v>6</v>
      </c>
      <c r="B1810" s="297" t="s">
        <v>7020</v>
      </c>
      <c r="C1810" s="618" t="s">
        <v>7030</v>
      </c>
      <c r="D1810" s="619"/>
      <c r="E1810" s="393" t="s">
        <v>7033</v>
      </c>
      <c r="F1810" s="288">
        <v>1626307.5</v>
      </c>
      <c r="G1810" s="275">
        <v>7646</v>
      </c>
      <c r="H1810" s="275">
        <v>4626.1499999999996</v>
      </c>
      <c r="I1810" s="275">
        <f t="shared" si="61"/>
        <v>3019.8500000000004</v>
      </c>
      <c r="J1810" s="299">
        <v>41765</v>
      </c>
      <c r="K1810" s="393" t="s">
        <v>7041</v>
      </c>
      <c r="L1810" s="317"/>
      <c r="M1810" s="369"/>
    </row>
    <row r="1811" spans="1:13" ht="23.4" customHeight="1" x14ac:dyDescent="0.25">
      <c r="A1811" s="232">
        <v>7</v>
      </c>
      <c r="B1811" s="297" t="s">
        <v>7021</v>
      </c>
      <c r="C1811" s="618" t="s">
        <v>7027</v>
      </c>
      <c r="D1811" s="619"/>
      <c r="E1811" s="393" t="s">
        <v>7034</v>
      </c>
      <c r="F1811" s="288">
        <v>8252272.2400000002</v>
      </c>
      <c r="G1811" s="275">
        <v>244157</v>
      </c>
      <c r="H1811" s="275">
        <v>244157</v>
      </c>
      <c r="I1811" s="275">
        <f t="shared" si="61"/>
        <v>0</v>
      </c>
      <c r="J1811" s="299">
        <v>41765</v>
      </c>
      <c r="K1811" s="393" t="s">
        <v>7042</v>
      </c>
      <c r="L1811" s="317"/>
      <c r="M1811" s="369"/>
    </row>
    <row r="1812" spans="1:13" ht="27" customHeight="1" x14ac:dyDescent="0.25">
      <c r="A1812" s="232">
        <v>8</v>
      </c>
      <c r="B1812" s="297" t="s">
        <v>7022</v>
      </c>
      <c r="C1812" s="618" t="s">
        <v>7028</v>
      </c>
      <c r="D1812" s="619"/>
      <c r="E1812" s="289" t="s">
        <v>7035</v>
      </c>
      <c r="F1812" s="288">
        <v>1861498.1</v>
      </c>
      <c r="G1812" s="275">
        <v>91765</v>
      </c>
      <c r="H1812" s="290">
        <v>63994.76</v>
      </c>
      <c r="I1812" s="275">
        <f t="shared" si="61"/>
        <v>27770.239999999998</v>
      </c>
      <c r="J1812" s="299">
        <v>42265</v>
      </c>
      <c r="K1812" s="393" t="s">
        <v>7043</v>
      </c>
      <c r="L1812" s="317"/>
      <c r="M1812" s="369"/>
    </row>
    <row r="1813" spans="1:13" x14ac:dyDescent="0.25">
      <c r="A1813" s="232">
        <v>9</v>
      </c>
      <c r="B1813" s="211" t="s">
        <v>7044</v>
      </c>
      <c r="C1813" s="520" t="s">
        <v>7530</v>
      </c>
      <c r="D1813" s="100" t="s">
        <v>7291</v>
      </c>
      <c r="E1813" s="273"/>
      <c r="F1813" s="273"/>
      <c r="G1813" s="70">
        <v>848983</v>
      </c>
      <c r="H1813" s="70">
        <v>838876.02</v>
      </c>
      <c r="I1813" s="70">
        <f t="shared" si="61"/>
        <v>10106.979999999981</v>
      </c>
      <c r="J1813" s="16"/>
      <c r="K1813" s="317"/>
      <c r="L1813" s="317"/>
      <c r="M1813" s="67"/>
    </row>
    <row r="1814" spans="1:13" x14ac:dyDescent="0.25">
      <c r="A1814" s="452">
        <v>10</v>
      </c>
      <c r="B1814" s="211" t="s">
        <v>7045</v>
      </c>
      <c r="C1814" s="521"/>
      <c r="D1814" s="100" t="s">
        <v>7292</v>
      </c>
      <c r="E1814" s="273"/>
      <c r="F1814" s="273"/>
      <c r="G1814" s="70">
        <v>25310.17</v>
      </c>
      <c r="H1814" s="70">
        <v>25310</v>
      </c>
      <c r="I1814" s="70">
        <f t="shared" si="61"/>
        <v>0.16999999999825377</v>
      </c>
      <c r="J1814" s="16"/>
      <c r="K1814" s="317"/>
      <c r="L1814" s="317"/>
      <c r="M1814" s="67"/>
    </row>
    <row r="1815" spans="1:13" x14ac:dyDescent="0.25">
      <c r="A1815" s="452">
        <v>11</v>
      </c>
      <c r="B1815" s="211" t="s">
        <v>7046</v>
      </c>
      <c r="C1815" s="521"/>
      <c r="D1815" s="100" t="s">
        <v>7293</v>
      </c>
      <c r="E1815" s="273"/>
      <c r="F1815" s="273"/>
      <c r="G1815" s="70">
        <v>7134</v>
      </c>
      <c r="H1815" s="70">
        <v>7134</v>
      </c>
      <c r="I1815" s="70">
        <f t="shared" si="61"/>
        <v>0</v>
      </c>
      <c r="J1815" s="16"/>
      <c r="K1815" s="317"/>
      <c r="L1815" s="317"/>
      <c r="M1815" s="67"/>
    </row>
    <row r="1816" spans="1:13" x14ac:dyDescent="0.25">
      <c r="A1816" s="232">
        <v>12</v>
      </c>
      <c r="B1816" s="211" t="s">
        <v>7047</v>
      </c>
      <c r="C1816" s="521"/>
      <c r="D1816" s="100" t="s">
        <v>7294</v>
      </c>
      <c r="E1816" s="273"/>
      <c r="F1816" s="273"/>
      <c r="G1816" s="87">
        <v>574</v>
      </c>
      <c r="H1816" s="87">
        <v>574</v>
      </c>
      <c r="I1816" s="70">
        <f t="shared" si="61"/>
        <v>0</v>
      </c>
      <c r="J1816" s="16"/>
      <c r="K1816" s="317"/>
      <c r="L1816" s="317"/>
      <c r="M1816" s="67"/>
    </row>
    <row r="1817" spans="1:13" x14ac:dyDescent="0.25">
      <c r="A1817" s="232">
        <v>13</v>
      </c>
      <c r="B1817" s="211" t="s">
        <v>7048</v>
      </c>
      <c r="C1817" s="521"/>
      <c r="D1817" s="100" t="s">
        <v>7295</v>
      </c>
      <c r="E1817" s="273"/>
      <c r="F1817" s="273"/>
      <c r="G1817" s="70">
        <v>130911</v>
      </c>
      <c r="H1817" s="87">
        <v>130911</v>
      </c>
      <c r="I1817" s="70">
        <f t="shared" si="61"/>
        <v>0</v>
      </c>
      <c r="J1817" s="16"/>
      <c r="K1817" s="317"/>
      <c r="L1817" s="317"/>
      <c r="M1817" s="67"/>
    </row>
    <row r="1818" spans="1:13" x14ac:dyDescent="0.25">
      <c r="A1818" s="232">
        <v>14</v>
      </c>
      <c r="B1818" s="211" t="s">
        <v>7049</v>
      </c>
      <c r="C1818" s="521"/>
      <c r="D1818" s="100" t="s">
        <v>7295</v>
      </c>
      <c r="E1818" s="273"/>
      <c r="F1818" s="273"/>
      <c r="G1818" s="70">
        <v>130911</v>
      </c>
      <c r="H1818" s="87">
        <v>130911</v>
      </c>
      <c r="I1818" s="70">
        <f t="shared" si="61"/>
        <v>0</v>
      </c>
      <c r="J1818" s="16"/>
      <c r="K1818" s="317"/>
      <c r="L1818" s="317"/>
      <c r="M1818" s="67"/>
    </row>
    <row r="1819" spans="1:13" x14ac:dyDescent="0.25">
      <c r="A1819" s="452">
        <v>15</v>
      </c>
      <c r="B1819" s="211" t="s">
        <v>7050</v>
      </c>
      <c r="C1819" s="521"/>
      <c r="D1819" s="100" t="s">
        <v>7296</v>
      </c>
      <c r="E1819" s="273"/>
      <c r="F1819" s="273"/>
      <c r="G1819" s="70">
        <v>139084</v>
      </c>
      <c r="H1819" s="229">
        <v>103154.56</v>
      </c>
      <c r="I1819" s="70">
        <f t="shared" si="61"/>
        <v>35929.440000000002</v>
      </c>
      <c r="J1819" s="16"/>
      <c r="K1819" s="317"/>
      <c r="L1819" s="317"/>
      <c r="M1819" s="67"/>
    </row>
    <row r="1820" spans="1:13" x14ac:dyDescent="0.25">
      <c r="A1820" s="452">
        <v>16</v>
      </c>
      <c r="B1820" s="211" t="s">
        <v>7051</v>
      </c>
      <c r="C1820" s="521"/>
      <c r="D1820" s="100" t="s">
        <v>7297</v>
      </c>
      <c r="E1820" s="273"/>
      <c r="F1820" s="273"/>
      <c r="G1820" s="87">
        <v>787</v>
      </c>
      <c r="H1820" s="87">
        <v>787</v>
      </c>
      <c r="I1820" s="70">
        <f t="shared" si="61"/>
        <v>0</v>
      </c>
      <c r="J1820" s="16"/>
      <c r="K1820" s="317"/>
      <c r="L1820" s="317"/>
      <c r="M1820" s="67"/>
    </row>
    <row r="1821" spans="1:13" x14ac:dyDescent="0.25">
      <c r="A1821" s="232">
        <v>17</v>
      </c>
      <c r="B1821" s="211" t="s">
        <v>7052</v>
      </c>
      <c r="C1821" s="521"/>
      <c r="D1821" s="100" t="s">
        <v>7298</v>
      </c>
      <c r="E1821" s="273"/>
      <c r="F1821" s="273"/>
      <c r="G1821" s="87">
        <v>787</v>
      </c>
      <c r="H1821" s="87">
        <v>787</v>
      </c>
      <c r="I1821" s="70">
        <f t="shared" si="61"/>
        <v>0</v>
      </c>
      <c r="J1821" s="16"/>
      <c r="K1821" s="317"/>
      <c r="L1821" s="317"/>
      <c r="M1821" s="67"/>
    </row>
    <row r="1822" spans="1:13" x14ac:dyDescent="0.25">
      <c r="A1822" s="232">
        <v>18</v>
      </c>
      <c r="B1822" s="211" t="s">
        <v>7053</v>
      </c>
      <c r="C1822" s="521"/>
      <c r="D1822" s="100" t="s">
        <v>7297</v>
      </c>
      <c r="E1822" s="273"/>
      <c r="F1822" s="273"/>
      <c r="G1822" s="87">
        <v>787</v>
      </c>
      <c r="H1822" s="87">
        <v>787</v>
      </c>
      <c r="I1822" s="70">
        <f t="shared" si="61"/>
        <v>0</v>
      </c>
      <c r="J1822" s="16"/>
      <c r="K1822" s="317"/>
      <c r="L1822" s="317"/>
      <c r="M1822" s="67"/>
    </row>
    <row r="1823" spans="1:13" x14ac:dyDescent="0.25">
      <c r="A1823" s="232">
        <v>19</v>
      </c>
      <c r="B1823" s="211" t="s">
        <v>7054</v>
      </c>
      <c r="C1823" s="521"/>
      <c r="D1823" s="100" t="s">
        <v>7299</v>
      </c>
      <c r="E1823" s="273"/>
      <c r="F1823" s="273"/>
      <c r="G1823" s="70">
        <v>12530</v>
      </c>
      <c r="H1823" s="70">
        <v>12530</v>
      </c>
      <c r="I1823" s="70">
        <f t="shared" si="61"/>
        <v>0</v>
      </c>
      <c r="J1823" s="16"/>
      <c r="K1823" s="317"/>
      <c r="L1823" s="317"/>
      <c r="M1823" s="67"/>
    </row>
    <row r="1824" spans="1:13" x14ac:dyDescent="0.25">
      <c r="A1824" s="452">
        <v>20</v>
      </c>
      <c r="B1824" s="211" t="s">
        <v>7055</v>
      </c>
      <c r="C1824" s="521"/>
      <c r="D1824" s="100" t="s">
        <v>7300</v>
      </c>
      <c r="E1824" s="273"/>
      <c r="F1824" s="273"/>
      <c r="G1824" s="70">
        <v>7918</v>
      </c>
      <c r="H1824" s="70">
        <v>7918</v>
      </c>
      <c r="I1824" s="70">
        <f t="shared" si="61"/>
        <v>0</v>
      </c>
      <c r="J1824" s="16"/>
      <c r="K1824" s="317"/>
      <c r="L1824" s="317"/>
      <c r="M1824" s="67"/>
    </row>
    <row r="1825" spans="1:13" x14ac:dyDescent="0.25">
      <c r="A1825" s="452">
        <v>21</v>
      </c>
      <c r="B1825" s="211" t="s">
        <v>7056</v>
      </c>
      <c r="C1825" s="521"/>
      <c r="D1825" s="100" t="s">
        <v>7301</v>
      </c>
      <c r="E1825" s="273"/>
      <c r="F1825" s="273"/>
      <c r="G1825" s="70">
        <v>43070.34</v>
      </c>
      <c r="H1825" s="70">
        <v>43070.34</v>
      </c>
      <c r="I1825" s="70">
        <f t="shared" si="61"/>
        <v>0</v>
      </c>
      <c r="J1825" s="16"/>
      <c r="K1825" s="317"/>
      <c r="L1825" s="317"/>
      <c r="M1825" s="67"/>
    </row>
    <row r="1826" spans="1:13" ht="15.6" customHeight="1" x14ac:dyDescent="0.25">
      <c r="A1826" s="232">
        <v>22</v>
      </c>
      <c r="B1826" s="211" t="s">
        <v>7057</v>
      </c>
      <c r="C1826" s="521"/>
      <c r="D1826" s="100" t="s">
        <v>7302</v>
      </c>
      <c r="E1826" s="273"/>
      <c r="F1826" s="273"/>
      <c r="G1826" s="70">
        <v>30299.15</v>
      </c>
      <c r="H1826" s="70">
        <v>30299.15</v>
      </c>
      <c r="I1826" s="70">
        <f t="shared" si="61"/>
        <v>0</v>
      </c>
      <c r="J1826" s="16"/>
      <c r="K1826" s="317"/>
      <c r="L1826" s="317"/>
      <c r="M1826" s="67"/>
    </row>
    <row r="1827" spans="1:13" x14ac:dyDescent="0.25">
      <c r="A1827" s="232">
        <v>23</v>
      </c>
      <c r="B1827" s="211" t="s">
        <v>7058</v>
      </c>
      <c r="C1827" s="521"/>
      <c r="D1827" s="100" t="s">
        <v>7303</v>
      </c>
      <c r="E1827" s="273"/>
      <c r="F1827" s="273"/>
      <c r="G1827" s="70">
        <v>57500</v>
      </c>
      <c r="H1827" s="70">
        <v>57500</v>
      </c>
      <c r="I1827" s="70">
        <f t="shared" si="61"/>
        <v>0</v>
      </c>
      <c r="J1827" s="16"/>
      <c r="K1827" s="317"/>
      <c r="L1827" s="317"/>
      <c r="M1827" s="67"/>
    </row>
    <row r="1828" spans="1:13" x14ac:dyDescent="0.25">
      <c r="A1828" s="232">
        <v>24</v>
      </c>
      <c r="B1828" s="211" t="s">
        <v>7059</v>
      </c>
      <c r="C1828" s="521"/>
      <c r="D1828" s="100" t="s">
        <v>7304</v>
      </c>
      <c r="E1828" s="273"/>
      <c r="F1828" s="273"/>
      <c r="G1828" s="70">
        <v>38966.949999999997</v>
      </c>
      <c r="H1828" s="70">
        <v>38966.949999999997</v>
      </c>
      <c r="I1828" s="70">
        <f t="shared" si="61"/>
        <v>0</v>
      </c>
      <c r="J1828" s="16"/>
      <c r="K1828" s="317"/>
      <c r="L1828" s="317"/>
      <c r="M1828" s="67"/>
    </row>
    <row r="1829" spans="1:13" x14ac:dyDescent="0.25">
      <c r="A1829" s="452">
        <v>25</v>
      </c>
      <c r="B1829" s="211" t="s">
        <v>7060</v>
      </c>
      <c r="C1829" s="521"/>
      <c r="D1829" s="100" t="s">
        <v>7305</v>
      </c>
      <c r="E1829" s="273"/>
      <c r="F1829" s="273"/>
      <c r="G1829" s="70">
        <v>25942.39</v>
      </c>
      <c r="H1829" s="70">
        <v>25942.39</v>
      </c>
      <c r="I1829" s="70">
        <f t="shared" si="61"/>
        <v>0</v>
      </c>
      <c r="J1829" s="16"/>
      <c r="K1829" s="317"/>
      <c r="L1829" s="317"/>
      <c r="M1829" s="67"/>
    </row>
    <row r="1830" spans="1:13" x14ac:dyDescent="0.25">
      <c r="A1830" s="452">
        <v>26</v>
      </c>
      <c r="B1830" s="211" t="s">
        <v>7061</v>
      </c>
      <c r="C1830" s="522"/>
      <c r="D1830" s="100" t="s">
        <v>7306</v>
      </c>
      <c r="E1830" s="273"/>
      <c r="F1830" s="273"/>
      <c r="G1830" s="70">
        <v>44341.53</v>
      </c>
      <c r="H1830" s="70">
        <v>44341.53</v>
      </c>
      <c r="I1830" s="70">
        <f t="shared" si="61"/>
        <v>0</v>
      </c>
      <c r="J1830" s="16"/>
      <c r="K1830" s="317"/>
      <c r="L1830" s="317"/>
      <c r="M1830" s="67"/>
    </row>
    <row r="1831" spans="1:13" x14ac:dyDescent="0.25">
      <c r="A1831" s="232">
        <v>27</v>
      </c>
      <c r="B1831" s="211" t="s">
        <v>7062</v>
      </c>
      <c r="C1831" s="520" t="s">
        <v>7530</v>
      </c>
      <c r="D1831" s="100" t="s">
        <v>7307</v>
      </c>
      <c r="E1831" s="273"/>
      <c r="F1831" s="273"/>
      <c r="G1831" s="70">
        <v>41340</v>
      </c>
      <c r="H1831" s="229">
        <v>39371.199999999997</v>
      </c>
      <c r="I1831" s="70">
        <f t="shared" si="61"/>
        <v>1968.8000000000029</v>
      </c>
      <c r="J1831" s="16"/>
      <c r="K1831" s="317"/>
      <c r="L1831" s="317"/>
      <c r="M1831" s="67"/>
    </row>
    <row r="1832" spans="1:13" x14ac:dyDescent="0.25">
      <c r="A1832" s="232">
        <v>28</v>
      </c>
      <c r="B1832" s="211" t="s">
        <v>7063</v>
      </c>
      <c r="C1832" s="521"/>
      <c r="D1832" s="100" t="s">
        <v>7308</v>
      </c>
      <c r="E1832" s="273"/>
      <c r="F1832" s="273"/>
      <c r="G1832" s="70">
        <v>10300</v>
      </c>
      <c r="H1832" s="70">
        <v>10300</v>
      </c>
      <c r="I1832" s="70">
        <f t="shared" si="61"/>
        <v>0</v>
      </c>
      <c r="J1832" s="16"/>
      <c r="K1832" s="317"/>
      <c r="L1832" s="317"/>
      <c r="M1832" s="67"/>
    </row>
    <row r="1833" spans="1:13" x14ac:dyDescent="0.25">
      <c r="A1833" s="232">
        <v>29</v>
      </c>
      <c r="B1833" s="211" t="s">
        <v>7064</v>
      </c>
      <c r="C1833" s="521"/>
      <c r="D1833" s="100" t="s">
        <v>7309</v>
      </c>
      <c r="E1833" s="273"/>
      <c r="F1833" s="273"/>
      <c r="G1833" s="70">
        <v>265000</v>
      </c>
      <c r="H1833" s="70">
        <v>265000</v>
      </c>
      <c r="I1833" s="70">
        <f t="shared" si="61"/>
        <v>0</v>
      </c>
      <c r="J1833" s="16"/>
      <c r="K1833" s="317"/>
      <c r="L1833" s="317"/>
      <c r="M1833" s="67"/>
    </row>
    <row r="1834" spans="1:13" x14ac:dyDescent="0.25">
      <c r="A1834" s="452">
        <v>30</v>
      </c>
      <c r="B1834" s="211" t="s">
        <v>7065</v>
      </c>
      <c r="C1834" s="521"/>
      <c r="D1834" s="100" t="s">
        <v>7310</v>
      </c>
      <c r="E1834" s="273"/>
      <c r="F1834" s="273"/>
      <c r="G1834" s="70">
        <v>292372.88</v>
      </c>
      <c r="H1834" s="70">
        <v>292372.88</v>
      </c>
      <c r="I1834" s="70">
        <f t="shared" si="61"/>
        <v>0</v>
      </c>
      <c r="J1834" s="16"/>
      <c r="K1834" s="317"/>
      <c r="L1834" s="317"/>
      <c r="M1834" s="67"/>
    </row>
    <row r="1835" spans="1:13" x14ac:dyDescent="0.25">
      <c r="A1835" s="452">
        <v>31</v>
      </c>
      <c r="B1835" s="211" t="s">
        <v>7066</v>
      </c>
      <c r="C1835" s="521"/>
      <c r="D1835" s="100" t="s">
        <v>7311</v>
      </c>
      <c r="E1835" s="273"/>
      <c r="F1835" s="273"/>
      <c r="G1835" s="70">
        <v>264406.78000000003</v>
      </c>
      <c r="H1835" s="70">
        <v>264406.78000000003</v>
      </c>
      <c r="I1835" s="70">
        <f t="shared" si="61"/>
        <v>0</v>
      </c>
      <c r="J1835" s="16"/>
      <c r="K1835" s="317"/>
      <c r="L1835" s="317"/>
      <c r="M1835" s="67"/>
    </row>
    <row r="1836" spans="1:13" x14ac:dyDescent="0.25">
      <c r="A1836" s="232">
        <v>32</v>
      </c>
      <c r="B1836" s="211" t="s">
        <v>7067</v>
      </c>
      <c r="C1836" s="521"/>
      <c r="D1836" s="100" t="s">
        <v>7312</v>
      </c>
      <c r="E1836" s="273"/>
      <c r="F1836" s="273"/>
      <c r="G1836" s="70">
        <v>264406.78000000003</v>
      </c>
      <c r="H1836" s="70">
        <v>264406.78000000003</v>
      </c>
      <c r="I1836" s="70">
        <f t="shared" si="61"/>
        <v>0</v>
      </c>
      <c r="J1836" s="16"/>
      <c r="K1836" s="317"/>
      <c r="L1836" s="317"/>
      <c r="M1836" s="67"/>
    </row>
    <row r="1837" spans="1:13" x14ac:dyDescent="0.25">
      <c r="A1837" s="232">
        <v>33</v>
      </c>
      <c r="B1837" s="211" t="s">
        <v>7068</v>
      </c>
      <c r="C1837" s="521"/>
      <c r="D1837" s="100" t="s">
        <v>7313</v>
      </c>
      <c r="E1837" s="273"/>
      <c r="F1837" s="273"/>
      <c r="G1837" s="70">
        <v>25000</v>
      </c>
      <c r="H1837" s="70">
        <v>25000</v>
      </c>
      <c r="I1837" s="70">
        <f t="shared" si="61"/>
        <v>0</v>
      </c>
      <c r="J1837" s="16"/>
      <c r="K1837" s="317"/>
      <c r="L1837" s="317"/>
      <c r="M1837" s="67"/>
    </row>
    <row r="1838" spans="1:13" x14ac:dyDescent="0.25">
      <c r="A1838" s="232">
        <v>34</v>
      </c>
      <c r="B1838" s="211" t="s">
        <v>7069</v>
      </c>
      <c r="C1838" s="521"/>
      <c r="D1838" s="100" t="s">
        <v>7314</v>
      </c>
      <c r="E1838" s="273"/>
      <c r="F1838" s="273"/>
      <c r="G1838" s="70">
        <v>58000</v>
      </c>
      <c r="H1838" s="70">
        <v>58000</v>
      </c>
      <c r="I1838" s="70">
        <f t="shared" si="61"/>
        <v>0</v>
      </c>
      <c r="J1838" s="16"/>
      <c r="K1838" s="317"/>
      <c r="L1838" s="317"/>
      <c r="M1838" s="67"/>
    </row>
    <row r="1839" spans="1:13" x14ac:dyDescent="0.25">
      <c r="A1839" s="452">
        <v>35</v>
      </c>
      <c r="B1839" s="211" t="s">
        <v>7070</v>
      </c>
      <c r="C1839" s="521"/>
      <c r="D1839" s="100" t="s">
        <v>7315</v>
      </c>
      <c r="E1839" s="273"/>
      <c r="F1839" s="273"/>
      <c r="G1839" s="87">
        <v>336</v>
      </c>
      <c r="H1839" s="87">
        <v>336</v>
      </c>
      <c r="I1839" s="70">
        <f t="shared" si="61"/>
        <v>0</v>
      </c>
      <c r="J1839" s="16"/>
      <c r="K1839" s="317"/>
      <c r="L1839" s="317"/>
      <c r="M1839" s="67"/>
    </row>
    <row r="1840" spans="1:13" x14ac:dyDescent="0.25">
      <c r="A1840" s="452">
        <v>36</v>
      </c>
      <c r="B1840" s="211" t="s">
        <v>7071</v>
      </c>
      <c r="C1840" s="521"/>
      <c r="D1840" s="100" t="s">
        <v>7316</v>
      </c>
      <c r="E1840" s="273"/>
      <c r="F1840" s="273"/>
      <c r="G1840" s="70">
        <v>18397</v>
      </c>
      <c r="H1840" s="70">
        <v>18397</v>
      </c>
      <c r="I1840" s="70">
        <f t="shared" si="61"/>
        <v>0</v>
      </c>
      <c r="J1840" s="16"/>
      <c r="K1840" s="317"/>
      <c r="L1840" s="317"/>
      <c r="M1840" s="67"/>
    </row>
    <row r="1841" spans="1:14" x14ac:dyDescent="0.25">
      <c r="A1841" s="232">
        <v>37</v>
      </c>
      <c r="B1841" s="211" t="s">
        <v>7072</v>
      </c>
      <c r="C1841" s="521"/>
      <c r="D1841" s="100" t="s">
        <v>7317</v>
      </c>
      <c r="E1841" s="273"/>
      <c r="F1841" s="273"/>
      <c r="G1841" s="70">
        <v>1623</v>
      </c>
      <c r="H1841" s="70">
        <v>1623</v>
      </c>
      <c r="I1841" s="70">
        <f t="shared" si="61"/>
        <v>0</v>
      </c>
      <c r="J1841" s="16"/>
      <c r="K1841" s="317"/>
      <c r="L1841" s="317"/>
      <c r="M1841" s="67"/>
    </row>
    <row r="1842" spans="1:14" x14ac:dyDescent="0.25">
      <c r="A1842" s="232">
        <v>38</v>
      </c>
      <c r="B1842" s="211" t="s">
        <v>7073</v>
      </c>
      <c r="C1842" s="521"/>
      <c r="D1842" s="100" t="s">
        <v>7318</v>
      </c>
      <c r="E1842" s="273"/>
      <c r="F1842" s="273"/>
      <c r="G1842" s="70">
        <v>1422</v>
      </c>
      <c r="H1842" s="70">
        <v>1422</v>
      </c>
      <c r="I1842" s="70">
        <f t="shared" si="61"/>
        <v>0</v>
      </c>
      <c r="J1842" s="16"/>
      <c r="K1842" s="317"/>
      <c r="L1842" s="317"/>
      <c r="M1842" s="67"/>
    </row>
    <row r="1843" spans="1:14" x14ac:dyDescent="0.25">
      <c r="A1843" s="232">
        <v>39</v>
      </c>
      <c r="B1843" s="211" t="s">
        <v>7074</v>
      </c>
      <c r="C1843" s="521"/>
      <c r="D1843" s="100" t="s">
        <v>7319</v>
      </c>
      <c r="E1843" s="273"/>
      <c r="F1843" s="273"/>
      <c r="G1843" s="70">
        <v>3832</v>
      </c>
      <c r="H1843" s="70">
        <v>3832</v>
      </c>
      <c r="I1843" s="70">
        <f t="shared" si="61"/>
        <v>0</v>
      </c>
      <c r="J1843" s="16"/>
      <c r="K1843" s="317"/>
      <c r="L1843" s="317"/>
      <c r="M1843" s="67"/>
    </row>
    <row r="1844" spans="1:14" x14ac:dyDescent="0.25">
      <c r="A1844" s="452">
        <v>40</v>
      </c>
      <c r="B1844" s="211" t="s">
        <v>7075</v>
      </c>
      <c r="C1844" s="521"/>
      <c r="D1844" s="100" t="s">
        <v>7320</v>
      </c>
      <c r="E1844" s="273"/>
      <c r="F1844" s="273"/>
      <c r="G1844" s="70">
        <v>3411</v>
      </c>
      <c r="H1844" s="70">
        <v>3411</v>
      </c>
      <c r="I1844" s="70">
        <f t="shared" si="61"/>
        <v>0</v>
      </c>
      <c r="J1844" s="16"/>
      <c r="K1844" s="317"/>
      <c r="L1844" s="317"/>
      <c r="M1844" s="67"/>
    </row>
    <row r="1845" spans="1:14" ht="20.399999999999999" x14ac:dyDescent="0.25">
      <c r="A1845" s="452">
        <v>41</v>
      </c>
      <c r="B1845" s="211" t="s">
        <v>7076</v>
      </c>
      <c r="C1845" s="521"/>
      <c r="D1845" s="100" t="s">
        <v>7321</v>
      </c>
      <c r="E1845" s="273"/>
      <c r="F1845" s="273"/>
      <c r="G1845" s="70">
        <v>3457</v>
      </c>
      <c r="H1845" s="70">
        <v>3457</v>
      </c>
      <c r="I1845" s="70">
        <f t="shared" si="61"/>
        <v>0</v>
      </c>
      <c r="J1845" s="16"/>
      <c r="K1845" s="317"/>
      <c r="L1845" s="317"/>
      <c r="M1845" s="67"/>
    </row>
    <row r="1846" spans="1:14" x14ac:dyDescent="0.25">
      <c r="A1846" s="232">
        <v>42</v>
      </c>
      <c r="B1846" s="211" t="s">
        <v>7077</v>
      </c>
      <c r="C1846" s="521"/>
      <c r="D1846" s="100" t="s">
        <v>7322</v>
      </c>
      <c r="E1846" s="273"/>
      <c r="F1846" s="273"/>
      <c r="G1846" s="70">
        <v>3457</v>
      </c>
      <c r="H1846" s="70">
        <v>3457</v>
      </c>
      <c r="I1846" s="70">
        <f t="shared" si="61"/>
        <v>0</v>
      </c>
      <c r="J1846" s="16"/>
      <c r="K1846" s="317"/>
      <c r="L1846" s="317"/>
      <c r="M1846" s="67"/>
    </row>
    <row r="1847" spans="1:14" x14ac:dyDescent="0.25">
      <c r="A1847" s="232">
        <v>43</v>
      </c>
      <c r="B1847" s="211" t="s">
        <v>7078</v>
      </c>
      <c r="C1847" s="521"/>
      <c r="D1847" s="100" t="s">
        <v>7323</v>
      </c>
      <c r="E1847" s="273"/>
      <c r="F1847" s="273"/>
      <c r="G1847" s="70">
        <v>2988</v>
      </c>
      <c r="H1847" s="70">
        <v>2988</v>
      </c>
      <c r="I1847" s="70">
        <f t="shared" si="61"/>
        <v>0</v>
      </c>
      <c r="J1847" s="16"/>
      <c r="K1847" s="317"/>
      <c r="L1847" s="317"/>
      <c r="M1847" s="67"/>
    </row>
    <row r="1848" spans="1:14" x14ac:dyDescent="0.25">
      <c r="A1848" s="232">
        <v>44</v>
      </c>
      <c r="B1848" s="211" t="s">
        <v>7079</v>
      </c>
      <c r="C1848" s="522"/>
      <c r="D1848" s="100" t="s">
        <v>7324</v>
      </c>
      <c r="E1848" s="273"/>
      <c r="F1848" s="273"/>
      <c r="G1848" s="70">
        <v>1556</v>
      </c>
      <c r="H1848" s="70">
        <v>1556</v>
      </c>
      <c r="I1848" s="70">
        <f t="shared" si="61"/>
        <v>0</v>
      </c>
      <c r="J1848" s="16"/>
      <c r="K1848" s="317"/>
      <c r="L1848" s="317"/>
      <c r="M1848" s="67"/>
    </row>
    <row r="1849" spans="1:14" x14ac:dyDescent="0.25">
      <c r="A1849" s="452">
        <v>45</v>
      </c>
      <c r="B1849" s="211" t="s">
        <v>7080</v>
      </c>
      <c r="C1849" s="520" t="s">
        <v>7530</v>
      </c>
      <c r="D1849" s="100" t="s">
        <v>7325</v>
      </c>
      <c r="E1849" s="273"/>
      <c r="F1849" s="273"/>
      <c r="G1849" s="70">
        <v>1555</v>
      </c>
      <c r="H1849" s="70">
        <v>1555</v>
      </c>
      <c r="I1849" s="70">
        <f t="shared" si="61"/>
        <v>0</v>
      </c>
      <c r="J1849" s="16"/>
      <c r="K1849" s="317"/>
      <c r="L1849" s="317"/>
      <c r="M1849" s="67"/>
    </row>
    <row r="1850" spans="1:14" x14ac:dyDescent="0.25">
      <c r="A1850" s="452">
        <v>46</v>
      </c>
      <c r="B1850" s="211" t="s">
        <v>7081</v>
      </c>
      <c r="C1850" s="521"/>
      <c r="D1850" s="100" t="s">
        <v>7326</v>
      </c>
      <c r="E1850" s="273"/>
      <c r="F1850" s="273"/>
      <c r="G1850" s="70">
        <v>2013</v>
      </c>
      <c r="H1850" s="70">
        <v>2013</v>
      </c>
      <c r="I1850" s="70">
        <f t="shared" si="61"/>
        <v>0</v>
      </c>
      <c r="J1850" s="16"/>
      <c r="K1850" s="317"/>
      <c r="L1850" s="317"/>
      <c r="M1850" s="67"/>
    </row>
    <row r="1851" spans="1:14" x14ac:dyDescent="0.25">
      <c r="A1851" s="232">
        <v>47</v>
      </c>
      <c r="B1851" s="211" t="s">
        <v>7082</v>
      </c>
      <c r="C1851" s="521"/>
      <c r="D1851" s="100" t="s">
        <v>7327</v>
      </c>
      <c r="E1851" s="273"/>
      <c r="F1851" s="273"/>
      <c r="G1851" s="70">
        <v>2013</v>
      </c>
      <c r="H1851" s="70">
        <v>2013</v>
      </c>
      <c r="I1851" s="70">
        <f t="shared" si="61"/>
        <v>0</v>
      </c>
      <c r="J1851" s="16"/>
      <c r="K1851" s="317"/>
      <c r="L1851" s="317"/>
      <c r="M1851" s="67"/>
      <c r="N1851" s="311" t="s">
        <v>2337</v>
      </c>
    </row>
    <row r="1852" spans="1:14" x14ac:dyDescent="0.25">
      <c r="A1852" s="232">
        <v>48</v>
      </c>
      <c r="B1852" s="211" t="s">
        <v>7083</v>
      </c>
      <c r="C1852" s="521"/>
      <c r="D1852" s="100" t="s">
        <v>7328</v>
      </c>
      <c r="E1852" s="273"/>
      <c r="F1852" s="273"/>
      <c r="G1852" s="70">
        <v>1422</v>
      </c>
      <c r="H1852" s="70">
        <v>1422</v>
      </c>
      <c r="I1852" s="70">
        <f t="shared" si="61"/>
        <v>0</v>
      </c>
      <c r="J1852" s="16"/>
      <c r="K1852" s="317"/>
      <c r="L1852" s="317"/>
      <c r="M1852" s="67"/>
    </row>
    <row r="1853" spans="1:14" x14ac:dyDescent="0.25">
      <c r="A1853" s="232">
        <v>49</v>
      </c>
      <c r="B1853" s="211" t="s">
        <v>7084</v>
      </c>
      <c r="C1853" s="521"/>
      <c r="D1853" s="100" t="s">
        <v>7329</v>
      </c>
      <c r="E1853" s="273"/>
      <c r="F1853" s="273"/>
      <c r="G1853" s="70">
        <v>1423</v>
      </c>
      <c r="H1853" s="70">
        <v>1423</v>
      </c>
      <c r="I1853" s="70">
        <f t="shared" si="61"/>
        <v>0</v>
      </c>
      <c r="J1853" s="16"/>
      <c r="K1853" s="317"/>
      <c r="L1853" s="317"/>
      <c r="M1853" s="67"/>
    </row>
    <row r="1854" spans="1:14" x14ac:dyDescent="0.25">
      <c r="A1854" s="452">
        <v>50</v>
      </c>
      <c r="B1854" s="211" t="s">
        <v>7085</v>
      </c>
      <c r="C1854" s="521"/>
      <c r="D1854" s="100" t="s">
        <v>7329</v>
      </c>
      <c r="E1854" s="273"/>
      <c r="F1854" s="273"/>
      <c r="G1854" s="70">
        <v>1422</v>
      </c>
      <c r="H1854" s="70">
        <v>1422</v>
      </c>
      <c r="I1854" s="70">
        <f t="shared" si="61"/>
        <v>0</v>
      </c>
      <c r="J1854" s="16"/>
      <c r="K1854" s="317"/>
      <c r="L1854" s="317"/>
      <c r="M1854" s="67"/>
    </row>
    <row r="1855" spans="1:14" x14ac:dyDescent="0.25">
      <c r="A1855" s="452">
        <v>51</v>
      </c>
      <c r="B1855" s="211" t="s">
        <v>7086</v>
      </c>
      <c r="C1855" s="521"/>
      <c r="D1855" s="100" t="s">
        <v>7330</v>
      </c>
      <c r="E1855" s="273"/>
      <c r="F1855" s="273"/>
      <c r="G1855" s="70">
        <v>1422</v>
      </c>
      <c r="H1855" s="70">
        <v>1422</v>
      </c>
      <c r="I1855" s="70">
        <f t="shared" si="61"/>
        <v>0</v>
      </c>
      <c r="J1855" s="16"/>
      <c r="K1855" s="317"/>
      <c r="L1855" s="317"/>
      <c r="M1855" s="67"/>
    </row>
    <row r="1856" spans="1:14" x14ac:dyDescent="0.25">
      <c r="A1856" s="232">
        <v>52</v>
      </c>
      <c r="B1856" s="211" t="s">
        <v>7087</v>
      </c>
      <c r="C1856" s="521"/>
      <c r="D1856" s="100" t="s">
        <v>7331</v>
      </c>
      <c r="E1856" s="273"/>
      <c r="F1856" s="273"/>
      <c r="G1856" s="70">
        <v>1423</v>
      </c>
      <c r="H1856" s="70">
        <v>1423</v>
      </c>
      <c r="I1856" s="70">
        <f t="shared" si="61"/>
        <v>0</v>
      </c>
      <c r="J1856" s="16"/>
      <c r="K1856" s="317"/>
      <c r="L1856" s="317"/>
      <c r="M1856" s="67"/>
    </row>
    <row r="1857" spans="1:13" x14ac:dyDescent="0.25">
      <c r="A1857" s="232">
        <v>53</v>
      </c>
      <c r="B1857" s="211" t="s">
        <v>7088</v>
      </c>
      <c r="C1857" s="521"/>
      <c r="D1857" s="100" t="s">
        <v>7332</v>
      </c>
      <c r="E1857" s="273"/>
      <c r="F1857" s="273"/>
      <c r="G1857" s="70">
        <v>1422</v>
      </c>
      <c r="H1857" s="70">
        <v>1422</v>
      </c>
      <c r="I1857" s="70">
        <f t="shared" si="61"/>
        <v>0</v>
      </c>
      <c r="J1857" s="16"/>
      <c r="K1857" s="317"/>
      <c r="L1857" s="317"/>
      <c r="M1857" s="67"/>
    </row>
    <row r="1858" spans="1:13" x14ac:dyDescent="0.25">
      <c r="A1858" s="232">
        <v>54</v>
      </c>
      <c r="B1858" s="211" t="s">
        <v>7089</v>
      </c>
      <c r="C1858" s="521"/>
      <c r="D1858" s="100" t="s">
        <v>7333</v>
      </c>
      <c r="E1858" s="273"/>
      <c r="F1858" s="273"/>
      <c r="G1858" s="70">
        <v>3155</v>
      </c>
      <c r="H1858" s="70">
        <v>3155</v>
      </c>
      <c r="I1858" s="70">
        <f t="shared" si="61"/>
        <v>0</v>
      </c>
      <c r="J1858" s="16"/>
      <c r="K1858" s="317"/>
      <c r="L1858" s="317"/>
      <c r="M1858" s="67"/>
    </row>
    <row r="1859" spans="1:13" x14ac:dyDescent="0.25">
      <c r="A1859" s="452">
        <v>55</v>
      </c>
      <c r="B1859" s="211" t="s">
        <v>7090</v>
      </c>
      <c r="C1859" s="521"/>
      <c r="D1859" s="100" t="s">
        <v>7334</v>
      </c>
      <c r="E1859" s="273"/>
      <c r="F1859" s="273"/>
      <c r="G1859" s="70">
        <v>2029</v>
      </c>
      <c r="H1859" s="70">
        <v>2029</v>
      </c>
      <c r="I1859" s="70">
        <f t="shared" si="61"/>
        <v>0</v>
      </c>
      <c r="J1859" s="16"/>
      <c r="K1859" s="317"/>
      <c r="L1859" s="317"/>
      <c r="M1859" s="67"/>
    </row>
    <row r="1860" spans="1:13" x14ac:dyDescent="0.25">
      <c r="A1860" s="452">
        <v>56</v>
      </c>
      <c r="B1860" s="211" t="s">
        <v>7091</v>
      </c>
      <c r="C1860" s="521"/>
      <c r="D1860" s="100" t="s">
        <v>7335</v>
      </c>
      <c r="E1860" s="273"/>
      <c r="F1860" s="273"/>
      <c r="G1860" s="70">
        <v>1624</v>
      </c>
      <c r="H1860" s="70">
        <v>1624</v>
      </c>
      <c r="I1860" s="70">
        <f t="shared" si="61"/>
        <v>0</v>
      </c>
      <c r="J1860" s="16"/>
      <c r="K1860" s="317"/>
      <c r="L1860" s="317"/>
      <c r="M1860" s="67"/>
    </row>
    <row r="1861" spans="1:13" x14ac:dyDescent="0.25">
      <c r="A1861" s="232">
        <v>57</v>
      </c>
      <c r="B1861" s="211" t="s">
        <v>7092</v>
      </c>
      <c r="C1861" s="521"/>
      <c r="D1861" s="100" t="s">
        <v>7336</v>
      </c>
      <c r="E1861" s="273"/>
      <c r="F1861" s="273"/>
      <c r="G1861" s="70">
        <v>1623</v>
      </c>
      <c r="H1861" s="70">
        <v>1623</v>
      </c>
      <c r="I1861" s="70">
        <f t="shared" si="61"/>
        <v>0</v>
      </c>
      <c r="J1861" s="16"/>
      <c r="K1861" s="317"/>
      <c r="L1861" s="317"/>
      <c r="M1861" s="67"/>
    </row>
    <row r="1862" spans="1:13" x14ac:dyDescent="0.25">
      <c r="A1862" s="232">
        <v>58</v>
      </c>
      <c r="B1862" s="211" t="s">
        <v>7093</v>
      </c>
      <c r="C1862" s="521"/>
      <c r="D1862" s="100" t="s">
        <v>7337</v>
      </c>
      <c r="E1862" s="273"/>
      <c r="F1862" s="273"/>
      <c r="G1862" s="70">
        <v>1623</v>
      </c>
      <c r="H1862" s="70">
        <v>1623</v>
      </c>
      <c r="I1862" s="70">
        <f t="shared" si="61"/>
        <v>0</v>
      </c>
      <c r="J1862" s="16"/>
      <c r="K1862" s="317"/>
      <c r="L1862" s="317"/>
      <c r="M1862" s="67"/>
    </row>
    <row r="1863" spans="1:13" x14ac:dyDescent="0.25">
      <c r="A1863" s="232">
        <v>59</v>
      </c>
      <c r="B1863" s="211" t="s">
        <v>7094</v>
      </c>
      <c r="C1863" s="521"/>
      <c r="D1863" s="100" t="s">
        <v>7338</v>
      </c>
      <c r="E1863" s="273"/>
      <c r="F1863" s="273"/>
      <c r="G1863" s="70">
        <v>1623</v>
      </c>
      <c r="H1863" s="70">
        <v>1623</v>
      </c>
      <c r="I1863" s="70">
        <f t="shared" si="61"/>
        <v>0</v>
      </c>
      <c r="J1863" s="16"/>
      <c r="K1863" s="317"/>
      <c r="L1863" s="317"/>
      <c r="M1863" s="67"/>
    </row>
    <row r="1864" spans="1:13" x14ac:dyDescent="0.25">
      <c r="A1864" s="452">
        <v>60</v>
      </c>
      <c r="B1864" s="211" t="s">
        <v>7095</v>
      </c>
      <c r="C1864" s="521"/>
      <c r="D1864" s="100" t="s">
        <v>7339</v>
      </c>
      <c r="E1864" s="273"/>
      <c r="F1864" s="273"/>
      <c r="G1864" s="70">
        <v>1623</v>
      </c>
      <c r="H1864" s="70">
        <v>1623</v>
      </c>
      <c r="I1864" s="70">
        <f t="shared" si="61"/>
        <v>0</v>
      </c>
      <c r="J1864" s="16"/>
      <c r="K1864" s="317"/>
      <c r="L1864" s="317"/>
      <c r="M1864" s="67"/>
    </row>
    <row r="1865" spans="1:13" x14ac:dyDescent="0.25">
      <c r="A1865" s="452">
        <v>61</v>
      </c>
      <c r="B1865" s="211" t="s">
        <v>7096</v>
      </c>
      <c r="C1865" s="521"/>
      <c r="D1865" s="100" t="s">
        <v>7340</v>
      </c>
      <c r="E1865" s="273"/>
      <c r="F1865" s="273"/>
      <c r="G1865" s="70">
        <v>1623</v>
      </c>
      <c r="H1865" s="70">
        <v>1623</v>
      </c>
      <c r="I1865" s="70">
        <f t="shared" si="61"/>
        <v>0</v>
      </c>
      <c r="J1865" s="16"/>
      <c r="K1865" s="317"/>
      <c r="L1865" s="317"/>
      <c r="M1865" s="67"/>
    </row>
    <row r="1866" spans="1:13" x14ac:dyDescent="0.25">
      <c r="A1866" s="232">
        <v>62</v>
      </c>
      <c r="B1866" s="211" t="s">
        <v>7097</v>
      </c>
      <c r="C1866" s="522"/>
      <c r="D1866" s="100" t="s">
        <v>7341</v>
      </c>
      <c r="E1866" s="273"/>
      <c r="F1866" s="273"/>
      <c r="G1866" s="70">
        <v>1623</v>
      </c>
      <c r="H1866" s="70">
        <v>1623</v>
      </c>
      <c r="I1866" s="70">
        <f t="shared" si="61"/>
        <v>0</v>
      </c>
      <c r="J1866" s="16"/>
      <c r="K1866" s="317"/>
      <c r="L1866" s="317"/>
      <c r="M1866" s="67"/>
    </row>
    <row r="1867" spans="1:13" x14ac:dyDescent="0.25">
      <c r="A1867" s="232">
        <v>63</v>
      </c>
      <c r="B1867" s="211" t="s">
        <v>7098</v>
      </c>
      <c r="C1867" s="520" t="s">
        <v>7530</v>
      </c>
      <c r="D1867" s="100" t="s">
        <v>7342</v>
      </c>
      <c r="E1867" s="273"/>
      <c r="F1867" s="273"/>
      <c r="G1867" s="70">
        <v>139593.22</v>
      </c>
      <c r="H1867" s="229">
        <v>117989.22</v>
      </c>
      <c r="I1867" s="70">
        <f t="shared" si="61"/>
        <v>21604</v>
      </c>
      <c r="J1867" s="16"/>
      <c r="K1867" s="317"/>
      <c r="L1867" s="317"/>
      <c r="M1867" s="67"/>
    </row>
    <row r="1868" spans="1:13" x14ac:dyDescent="0.25">
      <c r="A1868" s="232">
        <v>64</v>
      </c>
      <c r="B1868" s="211" t="s">
        <v>7099</v>
      </c>
      <c r="C1868" s="521"/>
      <c r="D1868" s="100" t="s">
        <v>7343</v>
      </c>
      <c r="E1868" s="273"/>
      <c r="F1868" s="273"/>
      <c r="G1868" s="70">
        <v>139593.22</v>
      </c>
      <c r="H1868" s="229">
        <v>117898.22</v>
      </c>
      <c r="I1868" s="70">
        <f t="shared" si="61"/>
        <v>21695</v>
      </c>
      <c r="J1868" s="16"/>
      <c r="K1868" s="317"/>
      <c r="L1868" s="317"/>
      <c r="M1868" s="67"/>
    </row>
    <row r="1869" spans="1:13" x14ac:dyDescent="0.25">
      <c r="A1869" s="452">
        <v>65</v>
      </c>
      <c r="B1869" s="211" t="s">
        <v>7100</v>
      </c>
      <c r="C1869" s="521"/>
      <c r="D1869" s="100" t="s">
        <v>7344</v>
      </c>
      <c r="E1869" s="273"/>
      <c r="F1869" s="273"/>
      <c r="G1869" s="70">
        <v>1458</v>
      </c>
      <c r="H1869" s="70">
        <v>1458</v>
      </c>
      <c r="I1869" s="70">
        <f t="shared" si="61"/>
        <v>0</v>
      </c>
      <c r="J1869" s="16"/>
      <c r="K1869" s="317"/>
      <c r="L1869" s="317"/>
      <c r="M1869" s="67"/>
    </row>
    <row r="1870" spans="1:13" x14ac:dyDescent="0.25">
      <c r="A1870" s="452">
        <v>66</v>
      </c>
      <c r="B1870" s="211" t="s">
        <v>7101</v>
      </c>
      <c r="C1870" s="521"/>
      <c r="D1870" s="100" t="s">
        <v>7345</v>
      </c>
      <c r="E1870" s="273"/>
      <c r="F1870" s="273"/>
      <c r="G1870" s="70">
        <v>1459</v>
      </c>
      <c r="H1870" s="70">
        <v>1459</v>
      </c>
      <c r="I1870" s="70">
        <f t="shared" si="61"/>
        <v>0</v>
      </c>
      <c r="J1870" s="16"/>
      <c r="K1870" s="317"/>
      <c r="L1870" s="317"/>
      <c r="M1870" s="67"/>
    </row>
    <row r="1871" spans="1:13" x14ac:dyDescent="0.25">
      <c r="A1871" s="232">
        <v>67</v>
      </c>
      <c r="B1871" s="211" t="s">
        <v>7102</v>
      </c>
      <c r="C1871" s="521"/>
      <c r="D1871" s="100" t="s">
        <v>7346</v>
      </c>
      <c r="E1871" s="273"/>
      <c r="F1871" s="273"/>
      <c r="G1871" s="70">
        <v>2516.5</v>
      </c>
      <c r="H1871" s="70">
        <v>2516.5</v>
      </c>
      <c r="I1871" s="70">
        <f t="shared" ref="I1871:I1934" si="62">G1871-H1871</f>
        <v>0</v>
      </c>
      <c r="J1871" s="16"/>
      <c r="K1871" s="317"/>
      <c r="L1871" s="317"/>
      <c r="M1871" s="67"/>
    </row>
    <row r="1872" spans="1:13" x14ac:dyDescent="0.25">
      <c r="A1872" s="232">
        <v>68</v>
      </c>
      <c r="B1872" s="211" t="s">
        <v>7103</v>
      </c>
      <c r="C1872" s="521"/>
      <c r="D1872" s="100" t="s">
        <v>7347</v>
      </c>
      <c r="E1872" s="273"/>
      <c r="F1872" s="273"/>
      <c r="G1872" s="70">
        <v>2516</v>
      </c>
      <c r="H1872" s="70">
        <v>2516</v>
      </c>
      <c r="I1872" s="70">
        <f t="shared" si="62"/>
        <v>0</v>
      </c>
      <c r="J1872" s="16"/>
      <c r="K1872" s="317"/>
      <c r="L1872" s="317"/>
      <c r="M1872" s="67"/>
    </row>
    <row r="1873" spans="1:13" x14ac:dyDescent="0.25">
      <c r="A1873" s="232">
        <v>69</v>
      </c>
      <c r="B1873" s="211" t="s">
        <v>7104</v>
      </c>
      <c r="C1873" s="521"/>
      <c r="D1873" s="100" t="s">
        <v>7348</v>
      </c>
      <c r="E1873" s="273"/>
      <c r="F1873" s="273"/>
      <c r="G1873" s="70">
        <v>2517</v>
      </c>
      <c r="H1873" s="70">
        <v>2517</v>
      </c>
      <c r="I1873" s="70">
        <f t="shared" si="62"/>
        <v>0</v>
      </c>
      <c r="J1873" s="16"/>
      <c r="K1873" s="317"/>
      <c r="L1873" s="317"/>
      <c r="M1873" s="67"/>
    </row>
    <row r="1874" spans="1:13" x14ac:dyDescent="0.25">
      <c r="A1874" s="452">
        <v>70</v>
      </c>
      <c r="B1874" s="211" t="s">
        <v>7105</v>
      </c>
      <c r="C1874" s="521"/>
      <c r="D1874" s="100" t="s">
        <v>7347</v>
      </c>
      <c r="E1874" s="273"/>
      <c r="F1874" s="273"/>
      <c r="G1874" s="70">
        <v>2517</v>
      </c>
      <c r="H1874" s="70">
        <v>2517</v>
      </c>
      <c r="I1874" s="70">
        <f t="shared" si="62"/>
        <v>0</v>
      </c>
      <c r="J1874" s="16"/>
      <c r="K1874" s="317"/>
      <c r="L1874" s="317"/>
      <c r="M1874" s="67"/>
    </row>
    <row r="1875" spans="1:13" x14ac:dyDescent="0.25">
      <c r="A1875" s="452">
        <v>71</v>
      </c>
      <c r="B1875" s="211" t="s">
        <v>7106</v>
      </c>
      <c r="C1875" s="521"/>
      <c r="D1875" s="100" t="s">
        <v>7349</v>
      </c>
      <c r="E1875" s="273"/>
      <c r="F1875" s="273"/>
      <c r="G1875" s="70">
        <v>2516</v>
      </c>
      <c r="H1875" s="70">
        <v>2516</v>
      </c>
      <c r="I1875" s="70">
        <f t="shared" si="62"/>
        <v>0</v>
      </c>
      <c r="J1875" s="16"/>
      <c r="K1875" s="317"/>
      <c r="L1875" s="317"/>
      <c r="M1875" s="67"/>
    </row>
    <row r="1876" spans="1:13" x14ac:dyDescent="0.25">
      <c r="A1876" s="232">
        <v>72</v>
      </c>
      <c r="B1876" s="211" t="s">
        <v>7107</v>
      </c>
      <c r="C1876" s="521"/>
      <c r="D1876" s="100" t="s">
        <v>7350</v>
      </c>
      <c r="E1876" s="273"/>
      <c r="F1876" s="273"/>
      <c r="G1876" s="70">
        <v>2516.5</v>
      </c>
      <c r="H1876" s="70">
        <v>2516.5</v>
      </c>
      <c r="I1876" s="70">
        <f t="shared" si="62"/>
        <v>0</v>
      </c>
      <c r="J1876" s="16"/>
      <c r="K1876" s="317"/>
      <c r="L1876" s="317"/>
      <c r="M1876" s="67"/>
    </row>
    <row r="1877" spans="1:13" x14ac:dyDescent="0.25">
      <c r="A1877" s="232">
        <v>73</v>
      </c>
      <c r="B1877" s="211" t="s">
        <v>7108</v>
      </c>
      <c r="C1877" s="521"/>
      <c r="D1877" s="100" t="s">
        <v>7351</v>
      </c>
      <c r="E1877" s="273"/>
      <c r="F1877" s="273"/>
      <c r="G1877" s="70">
        <v>1711</v>
      </c>
      <c r="H1877" s="70">
        <v>1711</v>
      </c>
      <c r="I1877" s="70">
        <f t="shared" si="62"/>
        <v>0</v>
      </c>
      <c r="J1877" s="16"/>
      <c r="K1877" s="317"/>
      <c r="L1877" s="317"/>
      <c r="M1877" s="67"/>
    </row>
    <row r="1878" spans="1:13" x14ac:dyDescent="0.25">
      <c r="A1878" s="232">
        <v>74</v>
      </c>
      <c r="B1878" s="211" t="s">
        <v>7109</v>
      </c>
      <c r="C1878" s="521"/>
      <c r="D1878" s="100" t="s">
        <v>7352</v>
      </c>
      <c r="E1878" s="273"/>
      <c r="F1878" s="273"/>
      <c r="G1878" s="70">
        <v>1711</v>
      </c>
      <c r="H1878" s="70">
        <v>1711</v>
      </c>
      <c r="I1878" s="70">
        <f t="shared" si="62"/>
        <v>0</v>
      </c>
      <c r="J1878" s="16"/>
      <c r="K1878" s="317"/>
      <c r="L1878" s="317"/>
      <c r="M1878" s="67"/>
    </row>
    <row r="1879" spans="1:13" x14ac:dyDescent="0.25">
      <c r="A1879" s="452">
        <v>75</v>
      </c>
      <c r="B1879" s="211" t="s">
        <v>7110</v>
      </c>
      <c r="C1879" s="521"/>
      <c r="D1879" s="100" t="s">
        <v>7353</v>
      </c>
      <c r="E1879" s="273"/>
      <c r="F1879" s="273"/>
      <c r="G1879" s="70">
        <v>1711</v>
      </c>
      <c r="H1879" s="70">
        <v>1711</v>
      </c>
      <c r="I1879" s="70">
        <f t="shared" si="62"/>
        <v>0</v>
      </c>
      <c r="J1879" s="16"/>
      <c r="K1879" s="317"/>
      <c r="L1879" s="317"/>
      <c r="M1879" s="67"/>
    </row>
    <row r="1880" spans="1:13" x14ac:dyDescent="0.25">
      <c r="A1880" s="452">
        <v>76</v>
      </c>
      <c r="B1880" s="211" t="s">
        <v>7111</v>
      </c>
      <c r="C1880" s="521"/>
      <c r="D1880" s="100" t="s">
        <v>7354</v>
      </c>
      <c r="E1880" s="273"/>
      <c r="F1880" s="273"/>
      <c r="G1880" s="70">
        <v>1711</v>
      </c>
      <c r="H1880" s="70">
        <v>1711</v>
      </c>
      <c r="I1880" s="70">
        <f t="shared" si="62"/>
        <v>0</v>
      </c>
      <c r="J1880" s="16"/>
      <c r="K1880" s="317"/>
      <c r="L1880" s="317"/>
      <c r="M1880" s="67"/>
    </row>
    <row r="1881" spans="1:13" x14ac:dyDescent="0.25">
      <c r="A1881" s="232">
        <v>77</v>
      </c>
      <c r="B1881" s="211" t="s">
        <v>7112</v>
      </c>
      <c r="C1881" s="521"/>
      <c r="D1881" s="100" t="s">
        <v>7355</v>
      </c>
      <c r="E1881" s="273"/>
      <c r="F1881" s="273"/>
      <c r="G1881" s="70">
        <v>1711</v>
      </c>
      <c r="H1881" s="70">
        <v>1711</v>
      </c>
      <c r="I1881" s="70">
        <f t="shared" si="62"/>
        <v>0</v>
      </c>
      <c r="J1881" s="16"/>
      <c r="K1881" s="317"/>
      <c r="L1881" s="317"/>
      <c r="M1881" s="67"/>
    </row>
    <row r="1882" spans="1:13" x14ac:dyDescent="0.25">
      <c r="A1882" s="232">
        <v>78</v>
      </c>
      <c r="B1882" s="211" t="s">
        <v>7113</v>
      </c>
      <c r="C1882" s="521"/>
      <c r="D1882" s="100" t="s">
        <v>7356</v>
      </c>
      <c r="E1882" s="273"/>
      <c r="F1882" s="273"/>
      <c r="G1882" s="70">
        <v>1711</v>
      </c>
      <c r="H1882" s="70">
        <v>1711</v>
      </c>
      <c r="I1882" s="70">
        <f t="shared" si="62"/>
        <v>0</v>
      </c>
      <c r="J1882" s="16"/>
      <c r="K1882" s="317"/>
      <c r="L1882" s="317"/>
      <c r="M1882" s="67"/>
    </row>
    <row r="1883" spans="1:13" x14ac:dyDescent="0.25">
      <c r="A1883" s="232">
        <v>79</v>
      </c>
      <c r="B1883" s="211" t="s">
        <v>7114</v>
      </c>
      <c r="C1883" s="521"/>
      <c r="D1883" s="100" t="s">
        <v>7357</v>
      </c>
      <c r="E1883" s="273"/>
      <c r="F1883" s="273"/>
      <c r="G1883" s="70">
        <v>1711</v>
      </c>
      <c r="H1883" s="70">
        <v>1711</v>
      </c>
      <c r="I1883" s="70">
        <f t="shared" si="62"/>
        <v>0</v>
      </c>
      <c r="J1883" s="16"/>
      <c r="K1883" s="317"/>
      <c r="L1883" s="317"/>
      <c r="M1883" s="67"/>
    </row>
    <row r="1884" spans="1:13" x14ac:dyDescent="0.25">
      <c r="A1884" s="452">
        <v>80</v>
      </c>
      <c r="B1884" s="211" t="s">
        <v>7115</v>
      </c>
      <c r="C1884" s="522"/>
      <c r="D1884" s="100" t="s">
        <v>7358</v>
      </c>
      <c r="E1884" s="273"/>
      <c r="F1884" s="273"/>
      <c r="G1884" s="70">
        <v>1711</v>
      </c>
      <c r="H1884" s="70">
        <v>1711</v>
      </c>
      <c r="I1884" s="70">
        <f t="shared" si="62"/>
        <v>0</v>
      </c>
      <c r="J1884" s="16"/>
      <c r="K1884" s="317"/>
      <c r="L1884" s="317"/>
      <c r="M1884" s="67"/>
    </row>
    <row r="1885" spans="1:13" x14ac:dyDescent="0.25">
      <c r="A1885" s="452">
        <v>81</v>
      </c>
      <c r="B1885" s="211" t="s">
        <v>7116</v>
      </c>
      <c r="C1885" s="520" t="s">
        <v>7530</v>
      </c>
      <c r="D1885" s="100" t="s">
        <v>7359</v>
      </c>
      <c r="E1885" s="273"/>
      <c r="F1885" s="273"/>
      <c r="G1885" s="70">
        <v>2582</v>
      </c>
      <c r="H1885" s="70">
        <v>2582</v>
      </c>
      <c r="I1885" s="70">
        <f t="shared" si="62"/>
        <v>0</v>
      </c>
      <c r="J1885" s="16"/>
      <c r="K1885" s="317"/>
      <c r="L1885" s="317"/>
      <c r="M1885" s="67"/>
    </row>
    <row r="1886" spans="1:13" x14ac:dyDescent="0.25">
      <c r="A1886" s="232">
        <v>82</v>
      </c>
      <c r="B1886" s="211" t="s">
        <v>7117</v>
      </c>
      <c r="C1886" s="521"/>
      <c r="D1886" s="100" t="s">
        <v>7360</v>
      </c>
      <c r="E1886" s="273"/>
      <c r="F1886" s="273"/>
      <c r="G1886" s="70">
        <v>2582</v>
      </c>
      <c r="H1886" s="70">
        <v>2582</v>
      </c>
      <c r="I1886" s="70">
        <f t="shared" si="62"/>
        <v>0</v>
      </c>
      <c r="J1886" s="16"/>
      <c r="K1886" s="317"/>
      <c r="L1886" s="317"/>
      <c r="M1886" s="67"/>
    </row>
    <row r="1887" spans="1:13" x14ac:dyDescent="0.25">
      <c r="A1887" s="232">
        <v>83</v>
      </c>
      <c r="B1887" s="211" t="s">
        <v>7118</v>
      </c>
      <c r="C1887" s="521"/>
      <c r="D1887" s="100" t="s">
        <v>7361</v>
      </c>
      <c r="E1887" s="273"/>
      <c r="F1887" s="273"/>
      <c r="G1887" s="70">
        <v>2582</v>
      </c>
      <c r="H1887" s="70">
        <v>2582</v>
      </c>
      <c r="I1887" s="70">
        <f t="shared" si="62"/>
        <v>0</v>
      </c>
      <c r="J1887" s="16"/>
      <c r="K1887" s="317"/>
      <c r="L1887" s="317"/>
      <c r="M1887" s="67"/>
    </row>
    <row r="1888" spans="1:13" x14ac:dyDescent="0.25">
      <c r="A1888" s="232">
        <v>84</v>
      </c>
      <c r="B1888" s="211" t="s">
        <v>7119</v>
      </c>
      <c r="C1888" s="521"/>
      <c r="D1888" s="100" t="s">
        <v>7362</v>
      </c>
      <c r="E1888" s="273"/>
      <c r="F1888" s="273"/>
      <c r="G1888" s="70">
        <v>2582</v>
      </c>
      <c r="H1888" s="70">
        <v>2582</v>
      </c>
      <c r="I1888" s="70">
        <f t="shared" si="62"/>
        <v>0</v>
      </c>
      <c r="J1888" s="16"/>
      <c r="K1888" s="317"/>
      <c r="L1888" s="317"/>
      <c r="M1888" s="67"/>
    </row>
    <row r="1889" spans="1:13" x14ac:dyDescent="0.25">
      <c r="A1889" s="452">
        <v>85</v>
      </c>
      <c r="B1889" s="211" t="s">
        <v>7120</v>
      </c>
      <c r="C1889" s="521"/>
      <c r="D1889" s="100" t="s">
        <v>7363</v>
      </c>
      <c r="E1889" s="273"/>
      <c r="F1889" s="273"/>
      <c r="G1889" s="70">
        <v>121135.05</v>
      </c>
      <c r="H1889" s="229">
        <v>116807.24</v>
      </c>
      <c r="I1889" s="70">
        <f t="shared" si="62"/>
        <v>4327.8099999999977</v>
      </c>
      <c r="J1889" s="16"/>
      <c r="K1889" s="317"/>
      <c r="L1889" s="317"/>
      <c r="M1889" s="67"/>
    </row>
    <row r="1890" spans="1:13" ht="20.399999999999999" x14ac:dyDescent="0.25">
      <c r="A1890" s="452">
        <v>86</v>
      </c>
      <c r="B1890" s="211" t="s">
        <v>7121</v>
      </c>
      <c r="C1890" s="521"/>
      <c r="D1890" s="100" t="s">
        <v>7364</v>
      </c>
      <c r="E1890" s="273"/>
      <c r="F1890" s="273"/>
      <c r="G1890" s="70">
        <v>115932.2</v>
      </c>
      <c r="H1890" s="229">
        <v>113172.3</v>
      </c>
      <c r="I1890" s="70">
        <f t="shared" si="62"/>
        <v>2759.8999999999942</v>
      </c>
      <c r="J1890" s="16"/>
      <c r="K1890" s="317"/>
      <c r="L1890" s="317"/>
      <c r="M1890" s="67"/>
    </row>
    <row r="1891" spans="1:13" ht="20.399999999999999" x14ac:dyDescent="0.25">
      <c r="A1891" s="232">
        <v>87</v>
      </c>
      <c r="B1891" s="211" t="s">
        <v>7122</v>
      </c>
      <c r="C1891" s="521"/>
      <c r="D1891" s="100" t="s">
        <v>7365</v>
      </c>
      <c r="E1891" s="273"/>
      <c r="F1891" s="273"/>
      <c r="G1891" s="70">
        <v>115932.21</v>
      </c>
      <c r="H1891" s="229">
        <v>113172.3</v>
      </c>
      <c r="I1891" s="70">
        <f t="shared" si="62"/>
        <v>2759.9100000000035</v>
      </c>
      <c r="J1891" s="16"/>
      <c r="K1891" s="317"/>
      <c r="L1891" s="317"/>
      <c r="M1891" s="67"/>
    </row>
    <row r="1892" spans="1:13" x14ac:dyDescent="0.25">
      <c r="A1892" s="232">
        <v>88</v>
      </c>
      <c r="B1892" s="211" t="s">
        <v>7123</v>
      </c>
      <c r="C1892" s="521"/>
      <c r="D1892" s="100" t="s">
        <v>7366</v>
      </c>
      <c r="E1892" s="273"/>
      <c r="F1892" s="273"/>
      <c r="G1892" s="70">
        <v>1624</v>
      </c>
      <c r="H1892" s="70">
        <v>1624</v>
      </c>
      <c r="I1892" s="70">
        <f t="shared" si="62"/>
        <v>0</v>
      </c>
      <c r="J1892" s="16"/>
      <c r="K1892" s="317"/>
      <c r="L1892" s="317"/>
      <c r="M1892" s="67"/>
    </row>
    <row r="1893" spans="1:13" x14ac:dyDescent="0.25">
      <c r="A1893" s="232">
        <v>89</v>
      </c>
      <c r="B1893" s="211" t="s">
        <v>7124</v>
      </c>
      <c r="C1893" s="521"/>
      <c r="D1893" s="100" t="s">
        <v>7367</v>
      </c>
      <c r="E1893" s="273"/>
      <c r="F1893" s="273"/>
      <c r="G1893" s="70">
        <v>45169.49</v>
      </c>
      <c r="H1893" s="229">
        <v>39254.29</v>
      </c>
      <c r="I1893" s="70">
        <f t="shared" si="62"/>
        <v>5915.1999999999971</v>
      </c>
      <c r="J1893" s="16"/>
      <c r="K1893" s="317"/>
      <c r="L1893" s="317"/>
      <c r="M1893" s="67"/>
    </row>
    <row r="1894" spans="1:13" x14ac:dyDescent="0.25">
      <c r="A1894" s="452">
        <v>90</v>
      </c>
      <c r="B1894" s="211" t="s">
        <v>7125</v>
      </c>
      <c r="C1894" s="521"/>
      <c r="D1894" s="100" t="s">
        <v>7368</v>
      </c>
      <c r="E1894" s="273"/>
      <c r="F1894" s="273"/>
      <c r="G1894" s="70">
        <v>142880.34</v>
      </c>
      <c r="H1894" s="229">
        <v>142880.34</v>
      </c>
      <c r="I1894" s="70">
        <f t="shared" si="62"/>
        <v>0</v>
      </c>
      <c r="J1894" s="16"/>
      <c r="K1894" s="317"/>
      <c r="L1894" s="317"/>
      <c r="M1894" s="67"/>
    </row>
    <row r="1895" spans="1:13" x14ac:dyDescent="0.25">
      <c r="A1895" s="452">
        <v>91</v>
      </c>
      <c r="B1895" s="211" t="s">
        <v>7126</v>
      </c>
      <c r="C1895" s="521"/>
      <c r="D1895" s="100" t="s">
        <v>7369</v>
      </c>
      <c r="E1895" s="273"/>
      <c r="F1895" s="273"/>
      <c r="G1895" s="70">
        <v>150254.24</v>
      </c>
      <c r="H1895" s="70">
        <v>150254.24</v>
      </c>
      <c r="I1895" s="70">
        <f t="shared" si="62"/>
        <v>0</v>
      </c>
      <c r="J1895" s="16"/>
      <c r="K1895" s="317"/>
      <c r="L1895" s="317"/>
      <c r="M1895" s="67"/>
    </row>
    <row r="1896" spans="1:13" x14ac:dyDescent="0.25">
      <c r="A1896" s="232">
        <v>92</v>
      </c>
      <c r="B1896" s="211" t="s">
        <v>7127</v>
      </c>
      <c r="C1896" s="521"/>
      <c r="D1896" s="100" t="s">
        <v>7370</v>
      </c>
      <c r="E1896" s="273"/>
      <c r="F1896" s="273"/>
      <c r="G1896" s="70">
        <v>144474.57999999999</v>
      </c>
      <c r="H1896" s="70">
        <v>144474.57999999999</v>
      </c>
      <c r="I1896" s="70">
        <f t="shared" si="62"/>
        <v>0</v>
      </c>
      <c r="J1896" s="16"/>
      <c r="K1896" s="317"/>
      <c r="L1896" s="317"/>
      <c r="M1896" s="67"/>
    </row>
    <row r="1897" spans="1:13" ht="20.399999999999999" x14ac:dyDescent="0.25">
      <c r="A1897" s="232">
        <v>93</v>
      </c>
      <c r="B1897" s="211" t="s">
        <v>7128</v>
      </c>
      <c r="C1897" s="521"/>
      <c r="D1897" s="100" t="s">
        <v>7371</v>
      </c>
      <c r="E1897" s="273"/>
      <c r="F1897" s="273"/>
      <c r="G1897" s="70">
        <v>271186.44</v>
      </c>
      <c r="H1897" s="229">
        <v>142491.64000000001</v>
      </c>
      <c r="I1897" s="70">
        <f t="shared" si="62"/>
        <v>128694.79999999999</v>
      </c>
      <c r="J1897" s="16"/>
      <c r="K1897" s="317"/>
      <c r="L1897" s="317"/>
      <c r="M1897" s="67"/>
    </row>
    <row r="1898" spans="1:13" ht="20.399999999999999" x14ac:dyDescent="0.25">
      <c r="A1898" s="232">
        <v>94</v>
      </c>
      <c r="B1898" s="211" t="s">
        <v>7129</v>
      </c>
      <c r="C1898" s="521"/>
      <c r="D1898" s="100" t="s">
        <v>7372</v>
      </c>
      <c r="E1898" s="273"/>
      <c r="F1898" s="273"/>
      <c r="G1898" s="70">
        <v>104872.88</v>
      </c>
      <c r="H1898" s="229">
        <v>104872.88</v>
      </c>
      <c r="I1898" s="70">
        <f t="shared" si="62"/>
        <v>0</v>
      </c>
      <c r="J1898" s="16"/>
      <c r="K1898" s="317"/>
      <c r="L1898" s="317"/>
      <c r="M1898" s="67"/>
    </row>
    <row r="1899" spans="1:13" x14ac:dyDescent="0.25">
      <c r="A1899" s="452">
        <v>95</v>
      </c>
      <c r="B1899" s="211" t="s">
        <v>7130</v>
      </c>
      <c r="C1899" s="521"/>
      <c r="D1899" s="100" t="s">
        <v>7373</v>
      </c>
      <c r="E1899" s="273"/>
      <c r="F1899" s="273"/>
      <c r="G1899" s="70">
        <v>2566</v>
      </c>
      <c r="H1899" s="70">
        <v>2566</v>
      </c>
      <c r="I1899" s="70">
        <f t="shared" si="62"/>
        <v>0</v>
      </c>
      <c r="J1899" s="16"/>
      <c r="K1899" s="317"/>
      <c r="L1899" s="317"/>
      <c r="M1899" s="67"/>
    </row>
    <row r="1900" spans="1:13" x14ac:dyDescent="0.25">
      <c r="A1900" s="452">
        <v>96</v>
      </c>
      <c r="B1900" s="211" t="s">
        <v>7131</v>
      </c>
      <c r="C1900" s="521"/>
      <c r="D1900" s="100" t="s">
        <v>7374</v>
      </c>
      <c r="E1900" s="273"/>
      <c r="F1900" s="273"/>
      <c r="G1900" s="70">
        <v>2567</v>
      </c>
      <c r="H1900" s="70">
        <v>2567</v>
      </c>
      <c r="I1900" s="70">
        <f t="shared" si="62"/>
        <v>0</v>
      </c>
      <c r="J1900" s="16"/>
      <c r="K1900" s="317"/>
      <c r="L1900" s="317"/>
      <c r="M1900" s="67"/>
    </row>
    <row r="1901" spans="1:13" x14ac:dyDescent="0.25">
      <c r="A1901" s="232">
        <v>97</v>
      </c>
      <c r="B1901" s="211" t="s">
        <v>7132</v>
      </c>
      <c r="C1901" s="521"/>
      <c r="D1901" s="100" t="s">
        <v>7375</v>
      </c>
      <c r="E1901" s="273"/>
      <c r="F1901" s="273"/>
      <c r="G1901" s="70">
        <v>1678</v>
      </c>
      <c r="H1901" s="70">
        <v>1678</v>
      </c>
      <c r="I1901" s="70">
        <f t="shared" si="62"/>
        <v>0</v>
      </c>
      <c r="J1901" s="16"/>
      <c r="K1901" s="317"/>
      <c r="L1901" s="317"/>
      <c r="M1901" s="67"/>
    </row>
    <row r="1902" spans="1:13" x14ac:dyDescent="0.25">
      <c r="A1902" s="232">
        <v>98</v>
      </c>
      <c r="B1902" s="211" t="s">
        <v>7133</v>
      </c>
      <c r="C1902" s="522"/>
      <c r="D1902" s="100" t="s">
        <v>7376</v>
      </c>
      <c r="E1902" s="273"/>
      <c r="F1902" s="273"/>
      <c r="G1902" s="70">
        <v>1678</v>
      </c>
      <c r="H1902" s="70">
        <v>1678</v>
      </c>
      <c r="I1902" s="70">
        <f t="shared" si="62"/>
        <v>0</v>
      </c>
      <c r="J1902" s="16"/>
      <c r="K1902" s="317"/>
      <c r="L1902" s="317"/>
      <c r="M1902" s="67"/>
    </row>
    <row r="1903" spans="1:13" x14ac:dyDescent="0.25">
      <c r="A1903" s="232">
        <v>99</v>
      </c>
      <c r="B1903" s="211" t="s">
        <v>7134</v>
      </c>
      <c r="C1903" s="520" t="s">
        <v>7530</v>
      </c>
      <c r="D1903" s="100" t="s">
        <v>7377</v>
      </c>
      <c r="E1903" s="273"/>
      <c r="F1903" s="273"/>
      <c r="G1903" s="70">
        <v>1678</v>
      </c>
      <c r="H1903" s="70">
        <v>1678</v>
      </c>
      <c r="I1903" s="70">
        <f t="shared" si="62"/>
        <v>0</v>
      </c>
      <c r="J1903" s="16"/>
      <c r="K1903" s="317"/>
      <c r="L1903" s="317"/>
      <c r="M1903" s="67"/>
    </row>
    <row r="1904" spans="1:13" x14ac:dyDescent="0.25">
      <c r="A1904" s="452">
        <v>100</v>
      </c>
      <c r="B1904" s="211" t="s">
        <v>7135</v>
      </c>
      <c r="C1904" s="521"/>
      <c r="D1904" s="100" t="s">
        <v>7377</v>
      </c>
      <c r="E1904" s="273"/>
      <c r="F1904" s="273"/>
      <c r="G1904" s="70">
        <v>1677</v>
      </c>
      <c r="H1904" s="70">
        <v>1677</v>
      </c>
      <c r="I1904" s="70">
        <f t="shared" si="62"/>
        <v>0</v>
      </c>
      <c r="J1904" s="16"/>
      <c r="K1904" s="317"/>
      <c r="L1904" s="317"/>
      <c r="M1904" s="67"/>
    </row>
    <row r="1905" spans="1:13" x14ac:dyDescent="0.25">
      <c r="A1905" s="452">
        <v>101</v>
      </c>
      <c r="B1905" s="211" t="s">
        <v>7136</v>
      </c>
      <c r="C1905" s="521"/>
      <c r="D1905" s="100" t="s">
        <v>7378</v>
      </c>
      <c r="E1905" s="273"/>
      <c r="F1905" s="273"/>
      <c r="G1905" s="70">
        <v>1677</v>
      </c>
      <c r="H1905" s="70">
        <v>1677</v>
      </c>
      <c r="I1905" s="70">
        <f t="shared" si="62"/>
        <v>0</v>
      </c>
      <c r="J1905" s="16"/>
      <c r="K1905" s="317"/>
      <c r="L1905" s="317"/>
      <c r="M1905" s="67"/>
    </row>
    <row r="1906" spans="1:13" x14ac:dyDescent="0.25">
      <c r="A1906" s="232">
        <v>102</v>
      </c>
      <c r="B1906" s="211" t="s">
        <v>7137</v>
      </c>
      <c r="C1906" s="521"/>
      <c r="D1906" s="100" t="s">
        <v>7379</v>
      </c>
      <c r="E1906" s="273"/>
      <c r="F1906" s="273"/>
      <c r="G1906" s="70">
        <v>13168</v>
      </c>
      <c r="H1906" s="70">
        <v>13168</v>
      </c>
      <c r="I1906" s="70">
        <f t="shared" si="62"/>
        <v>0</v>
      </c>
      <c r="J1906" s="16"/>
      <c r="K1906" s="317"/>
      <c r="L1906" s="317"/>
      <c r="M1906" s="67"/>
    </row>
    <row r="1907" spans="1:13" x14ac:dyDescent="0.25">
      <c r="A1907" s="232">
        <v>103</v>
      </c>
      <c r="B1907" s="211" t="s">
        <v>7138</v>
      </c>
      <c r="C1907" s="521"/>
      <c r="D1907" s="100" t="s">
        <v>7380</v>
      </c>
      <c r="E1907" s="273"/>
      <c r="F1907" s="273"/>
      <c r="G1907" s="70">
        <v>29227</v>
      </c>
      <c r="H1907" s="70">
        <v>29227</v>
      </c>
      <c r="I1907" s="70">
        <f t="shared" si="62"/>
        <v>0</v>
      </c>
      <c r="J1907" s="16"/>
      <c r="K1907" s="317"/>
      <c r="L1907" s="317"/>
      <c r="M1907" s="67"/>
    </row>
    <row r="1908" spans="1:13" x14ac:dyDescent="0.25">
      <c r="A1908" s="232">
        <v>104</v>
      </c>
      <c r="B1908" s="211" t="s">
        <v>7139</v>
      </c>
      <c r="C1908" s="521"/>
      <c r="D1908" s="100" t="s">
        <v>7381</v>
      </c>
      <c r="E1908" s="273"/>
      <c r="F1908" s="273"/>
      <c r="G1908" s="70">
        <v>129877</v>
      </c>
      <c r="H1908" s="70">
        <v>129877</v>
      </c>
      <c r="I1908" s="70">
        <f t="shared" si="62"/>
        <v>0</v>
      </c>
      <c r="J1908" s="16"/>
      <c r="K1908" s="317"/>
      <c r="L1908" s="317"/>
      <c r="M1908" s="67"/>
    </row>
    <row r="1909" spans="1:13" x14ac:dyDescent="0.25">
      <c r="A1909" s="452">
        <v>105</v>
      </c>
      <c r="B1909" s="211" t="s">
        <v>7140</v>
      </c>
      <c r="C1909" s="521"/>
      <c r="D1909" s="100" t="s">
        <v>7382</v>
      </c>
      <c r="E1909" s="273"/>
      <c r="F1909" s="273"/>
      <c r="G1909" s="70">
        <v>35239</v>
      </c>
      <c r="H1909" s="70">
        <v>35239</v>
      </c>
      <c r="I1909" s="70">
        <f t="shared" si="62"/>
        <v>0</v>
      </c>
      <c r="J1909" s="16"/>
      <c r="K1909" s="317"/>
      <c r="L1909" s="317"/>
      <c r="M1909" s="67"/>
    </row>
    <row r="1910" spans="1:13" x14ac:dyDescent="0.25">
      <c r="A1910" s="452">
        <v>106</v>
      </c>
      <c r="B1910" s="211" t="s">
        <v>7141</v>
      </c>
      <c r="C1910" s="521"/>
      <c r="D1910" s="100" t="s">
        <v>7383</v>
      </c>
      <c r="E1910" s="273"/>
      <c r="F1910" s="273"/>
      <c r="G1910" s="70">
        <v>132203.39000000001</v>
      </c>
      <c r="H1910" s="70">
        <v>132203.39000000001</v>
      </c>
      <c r="I1910" s="70">
        <f t="shared" si="62"/>
        <v>0</v>
      </c>
      <c r="J1910" s="16"/>
      <c r="K1910" s="317"/>
      <c r="L1910" s="317"/>
      <c r="M1910" s="67"/>
    </row>
    <row r="1911" spans="1:13" x14ac:dyDescent="0.25">
      <c r="A1911" s="232">
        <v>107</v>
      </c>
      <c r="B1911" s="211" t="s">
        <v>7142</v>
      </c>
      <c r="C1911" s="521"/>
      <c r="D1911" s="100" t="s">
        <v>7384</v>
      </c>
      <c r="E1911" s="273"/>
      <c r="F1911" s="273"/>
      <c r="G1911" s="70">
        <v>2840.25</v>
      </c>
      <c r="H1911" s="70">
        <v>2840.25</v>
      </c>
      <c r="I1911" s="70">
        <f t="shared" si="62"/>
        <v>0</v>
      </c>
      <c r="J1911" s="16"/>
      <c r="K1911" s="317"/>
      <c r="L1911" s="317"/>
      <c r="M1911" s="67"/>
    </row>
    <row r="1912" spans="1:13" ht="20.399999999999999" x14ac:dyDescent="0.25">
      <c r="A1912" s="232">
        <v>108</v>
      </c>
      <c r="B1912" s="211" t="s">
        <v>7143</v>
      </c>
      <c r="C1912" s="521"/>
      <c r="D1912" s="100" t="s">
        <v>7385</v>
      </c>
      <c r="E1912" s="273"/>
      <c r="F1912" s="273"/>
      <c r="G1912" s="70">
        <v>271186.44</v>
      </c>
      <c r="H1912" s="229">
        <v>97174.84</v>
      </c>
      <c r="I1912" s="70">
        <f t="shared" si="62"/>
        <v>174011.6</v>
      </c>
      <c r="J1912" s="16"/>
      <c r="K1912" s="317"/>
      <c r="L1912" s="317"/>
      <c r="M1912" s="67"/>
    </row>
    <row r="1913" spans="1:13" x14ac:dyDescent="0.25">
      <c r="A1913" s="232">
        <v>109</v>
      </c>
      <c r="B1913" s="211" t="s">
        <v>7144</v>
      </c>
      <c r="C1913" s="521"/>
      <c r="D1913" s="100" t="s">
        <v>7386</v>
      </c>
      <c r="E1913" s="273"/>
      <c r="F1913" s="273"/>
      <c r="G1913" s="70">
        <v>188200</v>
      </c>
      <c r="H1913" s="229">
        <v>131410.12</v>
      </c>
      <c r="I1913" s="70">
        <f t="shared" si="62"/>
        <v>56789.880000000005</v>
      </c>
      <c r="J1913" s="16"/>
      <c r="K1913" s="317"/>
      <c r="L1913" s="317"/>
      <c r="M1913" s="67"/>
    </row>
    <row r="1914" spans="1:13" x14ac:dyDescent="0.25">
      <c r="A1914" s="452">
        <v>110</v>
      </c>
      <c r="B1914" s="211" t="s">
        <v>7145</v>
      </c>
      <c r="C1914" s="521"/>
      <c r="D1914" s="100" t="s">
        <v>7387</v>
      </c>
      <c r="E1914" s="273"/>
      <c r="F1914" s="273"/>
      <c r="G1914" s="70">
        <v>188200</v>
      </c>
      <c r="H1914" s="229">
        <v>131410.12</v>
      </c>
      <c r="I1914" s="70">
        <f t="shared" si="62"/>
        <v>56789.880000000005</v>
      </c>
      <c r="J1914" s="16"/>
      <c r="K1914" s="317"/>
      <c r="L1914" s="317"/>
      <c r="M1914" s="67"/>
    </row>
    <row r="1915" spans="1:13" x14ac:dyDescent="0.25">
      <c r="A1915" s="452">
        <v>111</v>
      </c>
      <c r="B1915" s="211" t="s">
        <v>7146</v>
      </c>
      <c r="C1915" s="521"/>
      <c r="D1915" s="100" t="s">
        <v>7388</v>
      </c>
      <c r="E1915" s="273"/>
      <c r="F1915" s="273"/>
      <c r="G1915" s="70">
        <v>8914</v>
      </c>
      <c r="H1915" s="70">
        <v>8914</v>
      </c>
      <c r="I1915" s="70">
        <f t="shared" si="62"/>
        <v>0</v>
      </c>
      <c r="J1915" s="16"/>
      <c r="K1915" s="317"/>
      <c r="L1915" s="317"/>
      <c r="M1915" s="67"/>
    </row>
    <row r="1916" spans="1:13" x14ac:dyDescent="0.25">
      <c r="A1916" s="232">
        <v>112</v>
      </c>
      <c r="B1916" s="211" t="s">
        <v>7147</v>
      </c>
      <c r="C1916" s="521"/>
      <c r="D1916" s="100" t="s">
        <v>7389</v>
      </c>
      <c r="E1916" s="273"/>
      <c r="F1916" s="273"/>
      <c r="G1916" s="70">
        <v>22360</v>
      </c>
      <c r="H1916" s="70">
        <v>22360</v>
      </c>
      <c r="I1916" s="70">
        <f t="shared" si="62"/>
        <v>0</v>
      </c>
      <c r="J1916" s="16"/>
      <c r="K1916" s="317"/>
      <c r="L1916" s="317"/>
      <c r="M1916" s="67"/>
    </row>
    <row r="1917" spans="1:13" x14ac:dyDescent="0.25">
      <c r="A1917" s="232">
        <v>113</v>
      </c>
      <c r="B1917" s="211" t="s">
        <v>7148</v>
      </c>
      <c r="C1917" s="521"/>
      <c r="D1917" s="100" t="s">
        <v>7390</v>
      </c>
      <c r="E1917" s="273"/>
      <c r="F1917" s="273"/>
      <c r="G1917" s="70">
        <v>30420</v>
      </c>
      <c r="H1917" s="70">
        <v>30420</v>
      </c>
      <c r="I1917" s="70">
        <f t="shared" si="62"/>
        <v>0</v>
      </c>
      <c r="J1917" s="16"/>
      <c r="K1917" s="317"/>
      <c r="L1917" s="317"/>
      <c r="M1917" s="67"/>
    </row>
    <row r="1918" spans="1:13" x14ac:dyDescent="0.25">
      <c r="A1918" s="232">
        <v>114</v>
      </c>
      <c r="B1918" s="211" t="s">
        <v>7149</v>
      </c>
      <c r="C1918" s="521"/>
      <c r="D1918" s="100" t="s">
        <v>7391</v>
      </c>
      <c r="E1918" s="273"/>
      <c r="F1918" s="273"/>
      <c r="G1918" s="70">
        <v>13280.18</v>
      </c>
      <c r="H1918" s="70">
        <v>13280.18</v>
      </c>
      <c r="I1918" s="70">
        <f t="shared" si="62"/>
        <v>0</v>
      </c>
      <c r="J1918" s="16"/>
      <c r="K1918" s="317"/>
      <c r="L1918" s="317"/>
      <c r="M1918" s="67"/>
    </row>
    <row r="1919" spans="1:13" x14ac:dyDescent="0.25">
      <c r="A1919" s="452">
        <v>115</v>
      </c>
      <c r="B1919" s="211" t="s">
        <v>7150</v>
      </c>
      <c r="C1919" s="521"/>
      <c r="D1919" s="100" t="s">
        <v>7392</v>
      </c>
      <c r="E1919" s="273"/>
      <c r="F1919" s="273"/>
      <c r="G1919" s="70">
        <v>18278.86</v>
      </c>
      <c r="H1919" s="70">
        <v>18078.86</v>
      </c>
      <c r="I1919" s="70">
        <f t="shared" si="62"/>
        <v>200</v>
      </c>
      <c r="J1919" s="16"/>
      <c r="K1919" s="317"/>
      <c r="L1919" s="317"/>
      <c r="M1919" s="67"/>
    </row>
    <row r="1920" spans="1:13" x14ac:dyDescent="0.25">
      <c r="A1920" s="452">
        <v>116</v>
      </c>
      <c r="B1920" s="211" t="s">
        <v>7151</v>
      </c>
      <c r="C1920" s="522"/>
      <c r="D1920" s="100" t="s">
        <v>7393</v>
      </c>
      <c r="E1920" s="273"/>
      <c r="F1920" s="273"/>
      <c r="G1920" s="70">
        <v>19050</v>
      </c>
      <c r="H1920" s="70">
        <v>19050</v>
      </c>
      <c r="I1920" s="70">
        <f t="shared" si="62"/>
        <v>0</v>
      </c>
      <c r="J1920" s="16"/>
      <c r="K1920" s="317"/>
      <c r="L1920" s="317"/>
      <c r="M1920" s="67"/>
    </row>
    <row r="1921" spans="1:13" x14ac:dyDescent="0.25">
      <c r="A1921" s="232">
        <v>117</v>
      </c>
      <c r="B1921" s="211" t="s">
        <v>7152</v>
      </c>
      <c r="C1921" s="520" t="s">
        <v>7530</v>
      </c>
      <c r="D1921" s="100" t="s">
        <v>7394</v>
      </c>
      <c r="E1921" s="273"/>
      <c r="F1921" s="273"/>
      <c r="G1921" s="70">
        <v>21390</v>
      </c>
      <c r="H1921" s="70">
        <v>21390</v>
      </c>
      <c r="I1921" s="70">
        <f t="shared" si="62"/>
        <v>0</v>
      </c>
      <c r="J1921" s="16"/>
      <c r="K1921" s="317"/>
      <c r="L1921" s="317"/>
      <c r="M1921" s="67"/>
    </row>
    <row r="1922" spans="1:13" x14ac:dyDescent="0.25">
      <c r="A1922" s="232">
        <v>118</v>
      </c>
      <c r="B1922" s="211" t="s">
        <v>7153</v>
      </c>
      <c r="C1922" s="521"/>
      <c r="D1922" s="100" t="s">
        <v>7395</v>
      </c>
      <c r="E1922" s="273"/>
      <c r="F1922" s="273"/>
      <c r="G1922" s="70">
        <v>16137.29</v>
      </c>
      <c r="H1922" s="70">
        <v>16137.29</v>
      </c>
      <c r="I1922" s="70">
        <f t="shared" si="62"/>
        <v>0</v>
      </c>
      <c r="J1922" s="16"/>
      <c r="K1922" s="317"/>
      <c r="L1922" s="317"/>
      <c r="M1922" s="67"/>
    </row>
    <row r="1923" spans="1:13" x14ac:dyDescent="0.25">
      <c r="A1923" s="232">
        <v>119</v>
      </c>
      <c r="B1923" s="211" t="s">
        <v>7154</v>
      </c>
      <c r="C1923" s="521"/>
      <c r="D1923" s="100" t="s">
        <v>7396</v>
      </c>
      <c r="E1923" s="273"/>
      <c r="F1923" s="273"/>
      <c r="G1923" s="70">
        <v>13247.29</v>
      </c>
      <c r="H1923" s="70">
        <v>13247.29</v>
      </c>
      <c r="I1923" s="70">
        <f t="shared" si="62"/>
        <v>0</v>
      </c>
      <c r="J1923" s="16"/>
      <c r="K1923" s="317"/>
      <c r="L1923" s="317"/>
      <c r="M1923" s="67"/>
    </row>
    <row r="1924" spans="1:13" x14ac:dyDescent="0.25">
      <c r="A1924" s="452">
        <v>120</v>
      </c>
      <c r="B1924" s="211" t="s">
        <v>7155</v>
      </c>
      <c r="C1924" s="521"/>
      <c r="D1924" s="100" t="s">
        <v>7397</v>
      </c>
      <c r="E1924" s="273"/>
      <c r="F1924" s="273"/>
      <c r="G1924" s="70">
        <v>1571</v>
      </c>
      <c r="H1924" s="70">
        <v>1571</v>
      </c>
      <c r="I1924" s="70">
        <f t="shared" si="62"/>
        <v>0</v>
      </c>
      <c r="J1924" s="16"/>
      <c r="K1924" s="317"/>
      <c r="L1924" s="317"/>
      <c r="M1924" s="67"/>
    </row>
    <row r="1925" spans="1:13" x14ac:dyDescent="0.25">
      <c r="A1925" s="452">
        <v>121</v>
      </c>
      <c r="B1925" s="211" t="s">
        <v>7156</v>
      </c>
      <c r="C1925" s="521"/>
      <c r="D1925" s="100" t="s">
        <v>7398</v>
      </c>
      <c r="E1925" s="273"/>
      <c r="F1925" s="273"/>
      <c r="G1925" s="70">
        <v>2260</v>
      </c>
      <c r="H1925" s="70">
        <v>2260</v>
      </c>
      <c r="I1925" s="70">
        <f t="shared" si="62"/>
        <v>0</v>
      </c>
      <c r="J1925" s="16"/>
      <c r="K1925" s="317"/>
      <c r="L1925" s="317"/>
      <c r="M1925" s="67"/>
    </row>
    <row r="1926" spans="1:13" x14ac:dyDescent="0.25">
      <c r="A1926" s="232">
        <v>122</v>
      </c>
      <c r="B1926" s="211" t="s">
        <v>7157</v>
      </c>
      <c r="C1926" s="521"/>
      <c r="D1926" s="100" t="s">
        <v>7399</v>
      </c>
      <c r="E1926" s="273"/>
      <c r="F1926" s="273"/>
      <c r="G1926" s="70">
        <v>4406</v>
      </c>
      <c r="H1926" s="70">
        <v>4406</v>
      </c>
      <c r="I1926" s="70">
        <f t="shared" si="62"/>
        <v>0</v>
      </c>
      <c r="J1926" s="16"/>
      <c r="K1926" s="317"/>
      <c r="L1926" s="317"/>
      <c r="M1926" s="67"/>
    </row>
    <row r="1927" spans="1:13" x14ac:dyDescent="0.25">
      <c r="A1927" s="232">
        <v>123</v>
      </c>
      <c r="B1927" s="211" t="s">
        <v>7158</v>
      </c>
      <c r="C1927" s="521"/>
      <c r="D1927" s="100" t="s">
        <v>7400</v>
      </c>
      <c r="E1927" s="273"/>
      <c r="F1927" s="273"/>
      <c r="G1927" s="70">
        <v>3282</v>
      </c>
      <c r="H1927" s="70">
        <v>3282</v>
      </c>
      <c r="I1927" s="70">
        <f t="shared" si="62"/>
        <v>0</v>
      </c>
      <c r="J1927" s="16"/>
      <c r="K1927" s="317"/>
      <c r="L1927" s="317"/>
      <c r="M1927" s="67"/>
    </row>
    <row r="1928" spans="1:13" x14ac:dyDescent="0.25">
      <c r="A1928" s="232">
        <v>124</v>
      </c>
      <c r="B1928" s="211" t="s">
        <v>7159</v>
      </c>
      <c r="C1928" s="521"/>
      <c r="D1928" s="100" t="s">
        <v>7401</v>
      </c>
      <c r="E1928" s="273"/>
      <c r="F1928" s="273"/>
      <c r="G1928" s="70">
        <v>6565</v>
      </c>
      <c r="H1928" s="70">
        <v>6565</v>
      </c>
      <c r="I1928" s="70">
        <f t="shared" si="62"/>
        <v>0</v>
      </c>
      <c r="J1928" s="16"/>
      <c r="K1928" s="317"/>
      <c r="L1928" s="317"/>
      <c r="M1928" s="67"/>
    </row>
    <row r="1929" spans="1:13" x14ac:dyDescent="0.25">
      <c r="A1929" s="452">
        <v>125</v>
      </c>
      <c r="B1929" s="211" t="s">
        <v>7160</v>
      </c>
      <c r="C1929" s="521"/>
      <c r="D1929" s="100" t="s">
        <v>7402</v>
      </c>
      <c r="E1929" s="273"/>
      <c r="F1929" s="273"/>
      <c r="G1929" s="70">
        <v>3292</v>
      </c>
      <c r="H1929" s="70">
        <v>3292</v>
      </c>
      <c r="I1929" s="70">
        <f t="shared" si="62"/>
        <v>0</v>
      </c>
      <c r="J1929" s="16"/>
      <c r="K1929" s="317"/>
      <c r="L1929" s="317"/>
      <c r="M1929" s="67"/>
    </row>
    <row r="1930" spans="1:13" x14ac:dyDescent="0.25">
      <c r="A1930" s="452">
        <v>126</v>
      </c>
      <c r="B1930" s="211" t="s">
        <v>7161</v>
      </c>
      <c r="C1930" s="521"/>
      <c r="D1930" s="100" t="s">
        <v>7403</v>
      </c>
      <c r="E1930" s="273"/>
      <c r="F1930" s="273"/>
      <c r="G1930" s="70">
        <v>110500</v>
      </c>
      <c r="H1930" s="70">
        <v>110500</v>
      </c>
      <c r="I1930" s="70">
        <f t="shared" si="62"/>
        <v>0</v>
      </c>
      <c r="J1930" s="16"/>
      <c r="K1930" s="317"/>
      <c r="L1930" s="317"/>
      <c r="M1930" s="67"/>
    </row>
    <row r="1931" spans="1:13" x14ac:dyDescent="0.25">
      <c r="A1931" s="232">
        <v>127</v>
      </c>
      <c r="B1931" s="211" t="s">
        <v>7162</v>
      </c>
      <c r="C1931" s="521"/>
      <c r="D1931" s="100" t="s">
        <v>7404</v>
      </c>
      <c r="E1931" s="273"/>
      <c r="F1931" s="273"/>
      <c r="G1931" s="70">
        <v>615889.82999999996</v>
      </c>
      <c r="H1931" s="70">
        <v>615889.82999999996</v>
      </c>
      <c r="I1931" s="70">
        <f t="shared" si="62"/>
        <v>0</v>
      </c>
      <c r="J1931" s="16"/>
      <c r="K1931" s="317"/>
      <c r="L1931" s="317"/>
      <c r="M1931" s="67"/>
    </row>
    <row r="1932" spans="1:13" x14ac:dyDescent="0.25">
      <c r="A1932" s="232">
        <v>128</v>
      </c>
      <c r="B1932" s="211" t="s">
        <v>7163</v>
      </c>
      <c r="C1932" s="521"/>
      <c r="D1932" s="100" t="s">
        <v>7405</v>
      </c>
      <c r="E1932" s="273"/>
      <c r="F1932" s="273"/>
      <c r="G1932" s="70">
        <v>615889.82999999996</v>
      </c>
      <c r="H1932" s="70">
        <v>615889.82999999996</v>
      </c>
      <c r="I1932" s="70">
        <f t="shared" si="62"/>
        <v>0</v>
      </c>
      <c r="J1932" s="16"/>
      <c r="K1932" s="317"/>
      <c r="L1932" s="317"/>
      <c r="M1932" s="67"/>
    </row>
    <row r="1933" spans="1:13" x14ac:dyDescent="0.25">
      <c r="A1933" s="232">
        <v>129</v>
      </c>
      <c r="B1933" s="211" t="s">
        <v>7164</v>
      </c>
      <c r="C1933" s="521"/>
      <c r="D1933" s="100" t="s">
        <v>7406</v>
      </c>
      <c r="E1933" s="273"/>
      <c r="F1933" s="273"/>
      <c r="G1933" s="70">
        <v>11085</v>
      </c>
      <c r="H1933" s="70">
        <v>11085</v>
      </c>
      <c r="I1933" s="70">
        <f t="shared" si="62"/>
        <v>0</v>
      </c>
      <c r="J1933" s="16"/>
      <c r="K1933" s="317"/>
      <c r="L1933" s="317"/>
      <c r="M1933" s="67"/>
    </row>
    <row r="1934" spans="1:13" x14ac:dyDescent="0.25">
      <c r="A1934" s="452">
        <v>130</v>
      </c>
      <c r="B1934" s="211" t="s">
        <v>7165</v>
      </c>
      <c r="C1934" s="521"/>
      <c r="D1934" s="100" t="s">
        <v>7407</v>
      </c>
      <c r="E1934" s="273"/>
      <c r="F1934" s="273"/>
      <c r="G1934" s="70">
        <v>0</v>
      </c>
      <c r="H1934" s="70">
        <v>0</v>
      </c>
      <c r="I1934" s="70">
        <f t="shared" si="62"/>
        <v>0</v>
      </c>
      <c r="J1934" s="16"/>
      <c r="K1934" s="317"/>
      <c r="L1934" s="317"/>
      <c r="M1934" s="67"/>
    </row>
    <row r="1935" spans="1:13" x14ac:dyDescent="0.25">
      <c r="A1935" s="452">
        <v>131</v>
      </c>
      <c r="B1935" s="211" t="s">
        <v>7166</v>
      </c>
      <c r="C1935" s="521"/>
      <c r="D1935" s="100" t="s">
        <v>7408</v>
      </c>
      <c r="E1935" s="273"/>
      <c r="F1935" s="273"/>
      <c r="G1935" s="70">
        <v>27118.639999999999</v>
      </c>
      <c r="H1935" s="229">
        <v>27118</v>
      </c>
      <c r="I1935" s="70">
        <f t="shared" ref="I1935:I1998" si="63">G1935-H1935</f>
        <v>0.63999999999941792</v>
      </c>
      <c r="J1935" s="16"/>
      <c r="K1935" s="317"/>
      <c r="L1935" s="317"/>
      <c r="M1935" s="67"/>
    </row>
    <row r="1936" spans="1:13" x14ac:dyDescent="0.25">
      <c r="A1936" s="232">
        <v>132</v>
      </c>
      <c r="B1936" s="211" t="s">
        <v>7167</v>
      </c>
      <c r="C1936" s="521"/>
      <c r="D1936" s="100" t="s">
        <v>7409</v>
      </c>
      <c r="E1936" s="273"/>
      <c r="F1936" s="273"/>
      <c r="G1936" s="298">
        <v>0</v>
      </c>
      <c r="H1936" s="298">
        <v>0</v>
      </c>
      <c r="I1936" s="70">
        <f t="shared" si="63"/>
        <v>0</v>
      </c>
      <c r="J1936" s="16"/>
      <c r="K1936" s="317"/>
      <c r="L1936" s="317"/>
      <c r="M1936" s="67"/>
    </row>
    <row r="1937" spans="1:13" x14ac:dyDescent="0.25">
      <c r="A1937" s="232">
        <v>133</v>
      </c>
      <c r="B1937" s="211" t="s">
        <v>7168</v>
      </c>
      <c r="C1937" s="521"/>
      <c r="D1937" s="100" t="s">
        <v>7410</v>
      </c>
      <c r="E1937" s="273"/>
      <c r="F1937" s="273"/>
      <c r="G1937" s="298">
        <v>0</v>
      </c>
      <c r="H1937" s="298">
        <v>0</v>
      </c>
      <c r="I1937" s="70">
        <f t="shared" si="63"/>
        <v>0</v>
      </c>
      <c r="J1937" s="16"/>
      <c r="K1937" s="317"/>
      <c r="L1937" s="317"/>
      <c r="M1937" s="67"/>
    </row>
    <row r="1938" spans="1:13" x14ac:dyDescent="0.25">
      <c r="A1938" s="232">
        <v>134</v>
      </c>
      <c r="B1938" s="211" t="s">
        <v>7169</v>
      </c>
      <c r="C1938" s="522"/>
      <c r="D1938" s="100" t="s">
        <v>7411</v>
      </c>
      <c r="E1938" s="273"/>
      <c r="F1938" s="273"/>
      <c r="G1938" s="298">
        <v>0</v>
      </c>
      <c r="H1938" s="298">
        <v>0</v>
      </c>
      <c r="I1938" s="70">
        <f t="shared" si="63"/>
        <v>0</v>
      </c>
      <c r="J1938" s="16"/>
      <c r="K1938" s="317"/>
      <c r="L1938" s="317"/>
      <c r="M1938" s="67"/>
    </row>
    <row r="1939" spans="1:13" x14ac:dyDescent="0.25">
      <c r="A1939" s="452">
        <v>135</v>
      </c>
      <c r="B1939" s="211" t="s">
        <v>7170</v>
      </c>
      <c r="C1939" s="520" t="s">
        <v>7530</v>
      </c>
      <c r="D1939" s="100" t="s">
        <v>7412</v>
      </c>
      <c r="E1939" s="273"/>
      <c r="F1939" s="273"/>
      <c r="G1939" s="70">
        <v>13881</v>
      </c>
      <c r="H1939" s="70">
        <v>13881</v>
      </c>
      <c r="I1939" s="70">
        <f t="shared" si="63"/>
        <v>0</v>
      </c>
      <c r="J1939" s="16"/>
      <c r="K1939" s="317"/>
      <c r="L1939" s="317"/>
      <c r="M1939" s="67"/>
    </row>
    <row r="1940" spans="1:13" x14ac:dyDescent="0.25">
      <c r="A1940" s="452">
        <v>136</v>
      </c>
      <c r="B1940" s="211" t="s">
        <v>7171</v>
      </c>
      <c r="C1940" s="521"/>
      <c r="D1940" s="100" t="s">
        <v>7413</v>
      </c>
      <c r="E1940" s="273"/>
      <c r="F1940" s="273"/>
      <c r="G1940" s="70">
        <v>46222</v>
      </c>
      <c r="H1940" s="70">
        <v>46222</v>
      </c>
      <c r="I1940" s="70">
        <f t="shared" si="63"/>
        <v>0</v>
      </c>
      <c r="J1940" s="16"/>
      <c r="K1940" s="317"/>
      <c r="L1940" s="317"/>
      <c r="M1940" s="67"/>
    </row>
    <row r="1941" spans="1:13" x14ac:dyDescent="0.25">
      <c r="A1941" s="232">
        <v>137</v>
      </c>
      <c r="B1941" s="211" t="s">
        <v>7172</v>
      </c>
      <c r="C1941" s="521"/>
      <c r="D1941" s="100" t="s">
        <v>7414</v>
      </c>
      <c r="E1941" s="273"/>
      <c r="F1941" s="273"/>
      <c r="G1941" s="70">
        <v>23165</v>
      </c>
      <c r="H1941" s="70">
        <v>23165</v>
      </c>
      <c r="I1941" s="70">
        <f t="shared" si="63"/>
        <v>0</v>
      </c>
      <c r="J1941" s="16"/>
      <c r="K1941" s="317"/>
      <c r="L1941" s="317"/>
      <c r="M1941" s="67"/>
    </row>
    <row r="1942" spans="1:13" x14ac:dyDescent="0.25">
      <c r="A1942" s="232">
        <v>138</v>
      </c>
      <c r="B1942" s="211" t="s">
        <v>7173</v>
      </c>
      <c r="C1942" s="521"/>
      <c r="D1942" s="100" t="s">
        <v>7415</v>
      </c>
      <c r="E1942" s="273"/>
      <c r="F1942" s="273"/>
      <c r="G1942" s="70">
        <v>7745</v>
      </c>
      <c r="H1942" s="70">
        <v>7745</v>
      </c>
      <c r="I1942" s="87">
        <f t="shared" si="63"/>
        <v>0</v>
      </c>
      <c r="J1942" s="16"/>
      <c r="K1942" s="317"/>
      <c r="L1942" s="317"/>
      <c r="M1942" s="67"/>
    </row>
    <row r="1943" spans="1:13" x14ac:dyDescent="0.25">
      <c r="A1943" s="232">
        <v>139</v>
      </c>
      <c r="B1943" s="211" t="s">
        <v>7174</v>
      </c>
      <c r="C1943" s="521"/>
      <c r="D1943" s="100" t="s">
        <v>7416</v>
      </c>
      <c r="E1943" s="273"/>
      <c r="F1943" s="273"/>
      <c r="G1943" s="70">
        <v>7745</v>
      </c>
      <c r="H1943" s="70">
        <v>7745</v>
      </c>
      <c r="I1943" s="87">
        <f t="shared" si="63"/>
        <v>0</v>
      </c>
      <c r="J1943" s="16"/>
      <c r="K1943" s="317"/>
      <c r="L1943" s="317"/>
      <c r="M1943" s="67"/>
    </row>
    <row r="1944" spans="1:13" x14ac:dyDescent="0.25">
      <c r="A1944" s="452">
        <v>140</v>
      </c>
      <c r="B1944" s="211" t="s">
        <v>7175</v>
      </c>
      <c r="C1944" s="521"/>
      <c r="D1944" s="100" t="s">
        <v>7416</v>
      </c>
      <c r="E1944" s="273"/>
      <c r="F1944" s="273"/>
      <c r="G1944" s="70">
        <v>7745</v>
      </c>
      <c r="H1944" s="70">
        <v>7745</v>
      </c>
      <c r="I1944" s="87">
        <f t="shared" si="63"/>
        <v>0</v>
      </c>
      <c r="J1944" s="16"/>
      <c r="K1944" s="317"/>
      <c r="L1944" s="317"/>
      <c r="M1944" s="67"/>
    </row>
    <row r="1945" spans="1:13" x14ac:dyDescent="0.25">
      <c r="A1945" s="452">
        <v>141</v>
      </c>
      <c r="B1945" s="211" t="s">
        <v>7176</v>
      </c>
      <c r="C1945" s="521"/>
      <c r="D1945" s="100" t="s">
        <v>7417</v>
      </c>
      <c r="E1945" s="273"/>
      <c r="F1945" s="273"/>
      <c r="G1945" s="70">
        <v>26810</v>
      </c>
      <c r="H1945" s="70">
        <v>26810</v>
      </c>
      <c r="I1945" s="87">
        <f t="shared" si="63"/>
        <v>0</v>
      </c>
      <c r="J1945" s="16"/>
      <c r="K1945" s="317"/>
      <c r="L1945" s="317"/>
      <c r="M1945" s="67"/>
    </row>
    <row r="1946" spans="1:13" x14ac:dyDescent="0.25">
      <c r="A1946" s="232">
        <v>142</v>
      </c>
      <c r="B1946" s="211" t="s">
        <v>7177</v>
      </c>
      <c r="C1946" s="521"/>
      <c r="D1946" s="100" t="s">
        <v>7418</v>
      </c>
      <c r="E1946" s="273"/>
      <c r="F1946" s="273"/>
      <c r="G1946" s="70">
        <v>26809</v>
      </c>
      <c r="H1946" s="70">
        <v>26809</v>
      </c>
      <c r="I1946" s="87">
        <f t="shared" si="63"/>
        <v>0</v>
      </c>
      <c r="J1946" s="16"/>
      <c r="K1946" s="317"/>
      <c r="L1946" s="317"/>
      <c r="M1946" s="67"/>
    </row>
    <row r="1947" spans="1:13" x14ac:dyDescent="0.25">
      <c r="A1947" s="232">
        <v>143</v>
      </c>
      <c r="B1947" s="211" t="s">
        <v>7178</v>
      </c>
      <c r="C1947" s="521"/>
      <c r="D1947" s="100" t="s">
        <v>7419</v>
      </c>
      <c r="E1947" s="273"/>
      <c r="F1947" s="273"/>
      <c r="G1947" s="70">
        <v>26810</v>
      </c>
      <c r="H1947" s="70">
        <v>26810</v>
      </c>
      <c r="I1947" s="87">
        <f t="shared" si="63"/>
        <v>0</v>
      </c>
      <c r="J1947" s="16"/>
      <c r="K1947" s="317"/>
      <c r="L1947" s="317"/>
      <c r="M1947" s="67"/>
    </row>
    <row r="1948" spans="1:13" x14ac:dyDescent="0.25">
      <c r="A1948" s="232">
        <v>144</v>
      </c>
      <c r="B1948" s="211" t="s">
        <v>7179</v>
      </c>
      <c r="C1948" s="521"/>
      <c r="D1948" s="100" t="s">
        <v>7420</v>
      </c>
      <c r="E1948" s="273"/>
      <c r="F1948" s="273"/>
      <c r="G1948" s="70">
        <v>23166</v>
      </c>
      <c r="H1948" s="70">
        <v>23166</v>
      </c>
      <c r="I1948" s="87">
        <f t="shared" si="63"/>
        <v>0</v>
      </c>
      <c r="J1948" s="16"/>
      <c r="K1948" s="317"/>
      <c r="L1948" s="317"/>
      <c r="M1948" s="67"/>
    </row>
    <row r="1949" spans="1:13" x14ac:dyDescent="0.25">
      <c r="A1949" s="452">
        <v>145</v>
      </c>
      <c r="B1949" s="211" t="s">
        <v>7180</v>
      </c>
      <c r="C1949" s="521"/>
      <c r="D1949" s="100" t="s">
        <v>7421</v>
      </c>
      <c r="E1949" s="273"/>
      <c r="F1949" s="273"/>
      <c r="G1949" s="70">
        <v>4632</v>
      </c>
      <c r="H1949" s="70">
        <v>4632</v>
      </c>
      <c r="I1949" s="87">
        <f t="shared" si="63"/>
        <v>0</v>
      </c>
      <c r="J1949" s="16"/>
      <c r="K1949" s="317"/>
      <c r="L1949" s="317"/>
      <c r="M1949" s="67"/>
    </row>
    <row r="1950" spans="1:13" x14ac:dyDescent="0.25">
      <c r="A1950" s="452">
        <v>146</v>
      </c>
      <c r="B1950" s="211" t="s">
        <v>7181</v>
      </c>
      <c r="C1950" s="521"/>
      <c r="D1950" s="100" t="s">
        <v>7422</v>
      </c>
      <c r="E1950" s="273"/>
      <c r="F1950" s="273"/>
      <c r="G1950" s="70">
        <v>4632</v>
      </c>
      <c r="H1950" s="70">
        <v>4632</v>
      </c>
      <c r="I1950" s="87">
        <f t="shared" si="63"/>
        <v>0</v>
      </c>
      <c r="J1950" s="16"/>
      <c r="K1950" s="317"/>
      <c r="L1950" s="317"/>
      <c r="M1950" s="67"/>
    </row>
    <row r="1951" spans="1:13" x14ac:dyDescent="0.25">
      <c r="A1951" s="232">
        <v>147</v>
      </c>
      <c r="B1951" s="211" t="s">
        <v>7182</v>
      </c>
      <c r="C1951" s="521"/>
      <c r="D1951" s="100" t="s">
        <v>7423</v>
      </c>
      <c r="E1951" s="273"/>
      <c r="F1951" s="273"/>
      <c r="G1951" s="70">
        <v>55056.11</v>
      </c>
      <c r="H1951" s="70">
        <v>55056.11</v>
      </c>
      <c r="I1951" s="87">
        <f t="shared" si="63"/>
        <v>0</v>
      </c>
      <c r="J1951" s="16"/>
      <c r="K1951" s="317"/>
      <c r="L1951" s="317"/>
      <c r="M1951" s="67"/>
    </row>
    <row r="1952" spans="1:13" x14ac:dyDescent="0.25">
      <c r="A1952" s="232">
        <v>148</v>
      </c>
      <c r="B1952" s="211" t="s">
        <v>7183</v>
      </c>
      <c r="C1952" s="521"/>
      <c r="D1952" s="100" t="s">
        <v>7424</v>
      </c>
      <c r="E1952" s="273"/>
      <c r="F1952" s="273"/>
      <c r="G1952" s="70">
        <v>38567.870000000003</v>
      </c>
      <c r="H1952" s="70">
        <v>38567.870000000003</v>
      </c>
      <c r="I1952" s="87">
        <f t="shared" si="63"/>
        <v>0</v>
      </c>
      <c r="J1952" s="16"/>
      <c r="K1952" s="317"/>
      <c r="L1952" s="317"/>
      <c r="M1952" s="67"/>
    </row>
    <row r="1953" spans="1:13" x14ac:dyDescent="0.25">
      <c r="A1953" s="232">
        <v>149</v>
      </c>
      <c r="B1953" s="211" t="s">
        <v>7184</v>
      </c>
      <c r="C1953" s="521"/>
      <c r="D1953" s="100" t="s">
        <v>7425</v>
      </c>
      <c r="E1953" s="273"/>
      <c r="F1953" s="273"/>
      <c r="G1953" s="70">
        <v>1685</v>
      </c>
      <c r="H1953" s="70">
        <v>1685</v>
      </c>
      <c r="I1953" s="87">
        <f t="shared" si="63"/>
        <v>0</v>
      </c>
      <c r="J1953" s="16"/>
      <c r="K1953" s="317"/>
      <c r="L1953" s="317"/>
      <c r="M1953" s="67"/>
    </row>
    <row r="1954" spans="1:13" x14ac:dyDescent="0.25">
      <c r="A1954" s="452">
        <v>150</v>
      </c>
      <c r="B1954" s="211" t="s">
        <v>7185</v>
      </c>
      <c r="C1954" s="521"/>
      <c r="D1954" s="100" t="s">
        <v>7426</v>
      </c>
      <c r="E1954" s="273"/>
      <c r="F1954" s="273"/>
      <c r="G1954" s="70">
        <v>1685</v>
      </c>
      <c r="H1954" s="70">
        <v>1685</v>
      </c>
      <c r="I1954" s="87">
        <f t="shared" si="63"/>
        <v>0</v>
      </c>
      <c r="J1954" s="16"/>
      <c r="K1954" s="317"/>
      <c r="L1954" s="317"/>
      <c r="M1954" s="67"/>
    </row>
    <row r="1955" spans="1:13" x14ac:dyDescent="0.25">
      <c r="A1955" s="452">
        <v>151</v>
      </c>
      <c r="B1955" s="211" t="s">
        <v>7186</v>
      </c>
      <c r="C1955" s="521"/>
      <c r="D1955" s="100" t="s">
        <v>7427</v>
      </c>
      <c r="E1955" s="273"/>
      <c r="F1955" s="273"/>
      <c r="G1955" s="70">
        <v>10667</v>
      </c>
      <c r="H1955" s="70">
        <v>10667</v>
      </c>
      <c r="I1955" s="87">
        <f t="shared" si="63"/>
        <v>0</v>
      </c>
      <c r="J1955" s="16"/>
      <c r="K1955" s="317"/>
      <c r="L1955" s="317"/>
      <c r="M1955" s="67"/>
    </row>
    <row r="1956" spans="1:13" x14ac:dyDescent="0.25">
      <c r="A1956" s="232">
        <v>152</v>
      </c>
      <c r="B1956" s="211" t="s">
        <v>7187</v>
      </c>
      <c r="C1956" s="522"/>
      <c r="D1956" s="100" t="s">
        <v>7428</v>
      </c>
      <c r="E1956" s="273"/>
      <c r="F1956" s="273"/>
      <c r="G1956" s="70">
        <v>3428</v>
      </c>
      <c r="H1956" s="70">
        <v>3428</v>
      </c>
      <c r="I1956" s="87">
        <f t="shared" si="63"/>
        <v>0</v>
      </c>
      <c r="J1956" s="16"/>
      <c r="K1956" s="317"/>
      <c r="L1956" s="317"/>
      <c r="M1956" s="67"/>
    </row>
    <row r="1957" spans="1:13" ht="10.199999999999999" customHeight="1" x14ac:dyDescent="0.25">
      <c r="A1957" s="232">
        <v>153</v>
      </c>
      <c r="B1957" s="211" t="s">
        <v>7188</v>
      </c>
      <c r="C1957" s="520" t="s">
        <v>7530</v>
      </c>
      <c r="D1957" s="100" t="s">
        <v>7429</v>
      </c>
      <c r="E1957" s="273"/>
      <c r="F1957" s="273"/>
      <c r="G1957" s="70">
        <v>129737</v>
      </c>
      <c r="H1957" s="70">
        <v>124691.48</v>
      </c>
      <c r="I1957" s="87">
        <f t="shared" si="63"/>
        <v>5045.5200000000041</v>
      </c>
      <c r="J1957" s="16"/>
      <c r="K1957" s="317"/>
      <c r="L1957" s="317"/>
      <c r="M1957" s="67"/>
    </row>
    <row r="1958" spans="1:13" x14ac:dyDescent="0.25">
      <c r="A1958" s="232">
        <v>154</v>
      </c>
      <c r="B1958" s="211" t="s">
        <v>7189</v>
      </c>
      <c r="C1958" s="521"/>
      <c r="D1958" s="100" t="s">
        <v>7430</v>
      </c>
      <c r="E1958" s="273"/>
      <c r="F1958" s="273"/>
      <c r="G1958" s="70">
        <v>3618</v>
      </c>
      <c r="H1958" s="70">
        <v>3618</v>
      </c>
      <c r="I1958" s="87">
        <f t="shared" si="63"/>
        <v>0</v>
      </c>
      <c r="J1958" s="16"/>
      <c r="K1958" s="317"/>
      <c r="L1958" s="317"/>
      <c r="M1958" s="67"/>
    </row>
    <row r="1959" spans="1:13" x14ac:dyDescent="0.25">
      <c r="A1959" s="452">
        <v>155</v>
      </c>
      <c r="B1959" s="211" t="s">
        <v>7190</v>
      </c>
      <c r="C1959" s="521"/>
      <c r="D1959" s="100" t="s">
        <v>7431</v>
      </c>
      <c r="E1959" s="273"/>
      <c r="F1959" s="273"/>
      <c r="G1959" s="70">
        <v>21483.05</v>
      </c>
      <c r="H1959" s="70">
        <v>21483.05</v>
      </c>
      <c r="I1959" s="87">
        <f t="shared" si="63"/>
        <v>0</v>
      </c>
      <c r="J1959" s="16"/>
      <c r="K1959" s="317"/>
      <c r="L1959" s="317"/>
      <c r="M1959" s="67"/>
    </row>
    <row r="1960" spans="1:13" ht="20.399999999999999" x14ac:dyDescent="0.25">
      <c r="A1960" s="452">
        <v>156</v>
      </c>
      <c r="B1960" s="211" t="s">
        <v>7191</v>
      </c>
      <c r="C1960" s="521"/>
      <c r="D1960" s="100" t="s">
        <v>7432</v>
      </c>
      <c r="E1960" s="273"/>
      <c r="F1960" s="273"/>
      <c r="G1960" s="70">
        <v>42000</v>
      </c>
      <c r="H1960" s="70">
        <v>15250</v>
      </c>
      <c r="I1960" s="87">
        <f t="shared" si="63"/>
        <v>26750</v>
      </c>
      <c r="J1960" s="16"/>
      <c r="K1960" s="317"/>
      <c r="L1960" s="317"/>
      <c r="M1960" s="67"/>
    </row>
    <row r="1961" spans="1:13" x14ac:dyDescent="0.25">
      <c r="A1961" s="232">
        <v>157</v>
      </c>
      <c r="B1961" s="211" t="s">
        <v>7192</v>
      </c>
      <c r="C1961" s="521"/>
      <c r="D1961" s="100" t="s">
        <v>7433</v>
      </c>
      <c r="E1961" s="273"/>
      <c r="F1961" s="273"/>
      <c r="G1961" s="70">
        <v>52626</v>
      </c>
      <c r="H1961" s="70">
        <v>52626</v>
      </c>
      <c r="I1961" s="87">
        <f t="shared" si="63"/>
        <v>0</v>
      </c>
      <c r="J1961" s="16"/>
      <c r="K1961" s="317"/>
      <c r="L1961" s="317"/>
      <c r="M1961" s="67"/>
    </row>
    <row r="1962" spans="1:13" x14ac:dyDescent="0.25">
      <c r="A1962" s="232">
        <v>158</v>
      </c>
      <c r="B1962" s="211" t="s">
        <v>7193</v>
      </c>
      <c r="C1962" s="521"/>
      <c r="D1962" s="100" t="s">
        <v>7434</v>
      </c>
      <c r="E1962" s="273"/>
      <c r="F1962" s="273"/>
      <c r="G1962" s="70">
        <v>3198</v>
      </c>
      <c r="H1962" s="70">
        <v>3198</v>
      </c>
      <c r="I1962" s="87">
        <f t="shared" si="63"/>
        <v>0</v>
      </c>
      <c r="J1962" s="16"/>
      <c r="K1962" s="317"/>
      <c r="L1962" s="317"/>
      <c r="M1962" s="67"/>
    </row>
    <row r="1963" spans="1:13" x14ac:dyDescent="0.25">
      <c r="A1963" s="232">
        <v>159</v>
      </c>
      <c r="B1963" s="211" t="s">
        <v>7194</v>
      </c>
      <c r="C1963" s="521"/>
      <c r="D1963" s="100" t="s">
        <v>7435</v>
      </c>
      <c r="E1963" s="273"/>
      <c r="F1963" s="273"/>
      <c r="G1963" s="70">
        <v>41771</v>
      </c>
      <c r="H1963" s="70">
        <v>41771</v>
      </c>
      <c r="I1963" s="87">
        <f t="shared" si="63"/>
        <v>0</v>
      </c>
      <c r="J1963" s="16"/>
      <c r="K1963" s="317"/>
      <c r="L1963" s="317"/>
      <c r="M1963" s="67"/>
    </row>
    <row r="1964" spans="1:13" x14ac:dyDescent="0.25">
      <c r="A1964" s="452">
        <v>160</v>
      </c>
      <c r="B1964" s="211" t="s">
        <v>7195</v>
      </c>
      <c r="C1964" s="521"/>
      <c r="D1964" s="100" t="s">
        <v>7436</v>
      </c>
      <c r="E1964" s="273"/>
      <c r="F1964" s="273"/>
      <c r="G1964" s="70">
        <v>28943.75</v>
      </c>
      <c r="H1964" s="70">
        <v>28943.75</v>
      </c>
      <c r="I1964" s="87">
        <f t="shared" si="63"/>
        <v>0</v>
      </c>
      <c r="J1964" s="16"/>
      <c r="K1964" s="317"/>
      <c r="L1964" s="317"/>
      <c r="M1964" s="67"/>
    </row>
    <row r="1965" spans="1:13" x14ac:dyDescent="0.25">
      <c r="A1965" s="452">
        <v>161</v>
      </c>
      <c r="B1965" s="211" t="s">
        <v>7196</v>
      </c>
      <c r="C1965" s="521"/>
      <c r="D1965" s="100" t="s">
        <v>7437</v>
      </c>
      <c r="E1965" s="273"/>
      <c r="F1965" s="273"/>
      <c r="G1965" s="70">
        <v>1746</v>
      </c>
      <c r="H1965" s="70">
        <v>1746</v>
      </c>
      <c r="I1965" s="87">
        <f t="shared" si="63"/>
        <v>0</v>
      </c>
      <c r="J1965" s="16"/>
      <c r="K1965" s="317"/>
      <c r="L1965" s="317"/>
      <c r="M1965" s="67"/>
    </row>
    <row r="1966" spans="1:13" x14ac:dyDescent="0.25">
      <c r="A1966" s="232">
        <v>162</v>
      </c>
      <c r="B1966" s="211" t="s">
        <v>7197</v>
      </c>
      <c r="C1966" s="521"/>
      <c r="D1966" s="100" t="s">
        <v>7438</v>
      </c>
      <c r="E1966" s="273"/>
      <c r="F1966" s="273"/>
      <c r="G1966" s="70">
        <v>30144</v>
      </c>
      <c r="H1966" s="70">
        <v>30144</v>
      </c>
      <c r="I1966" s="87">
        <f t="shared" si="63"/>
        <v>0</v>
      </c>
      <c r="J1966" s="16"/>
      <c r="K1966" s="317"/>
      <c r="L1966" s="317"/>
      <c r="M1966" s="67"/>
    </row>
    <row r="1967" spans="1:13" x14ac:dyDescent="0.25">
      <c r="A1967" s="232">
        <v>163</v>
      </c>
      <c r="B1967" s="211" t="s">
        <v>7198</v>
      </c>
      <c r="C1967" s="521"/>
      <c r="D1967" s="100" t="s">
        <v>7439</v>
      </c>
      <c r="E1967" s="273"/>
      <c r="F1967" s="273"/>
      <c r="G1967" s="87">
        <v>110</v>
      </c>
      <c r="H1967" s="87">
        <v>110</v>
      </c>
      <c r="I1967" s="87">
        <f t="shared" si="63"/>
        <v>0</v>
      </c>
      <c r="J1967" s="16"/>
      <c r="K1967" s="317"/>
      <c r="L1967" s="317"/>
      <c r="M1967" s="67"/>
    </row>
    <row r="1968" spans="1:13" x14ac:dyDescent="0.25">
      <c r="A1968" s="232">
        <v>164</v>
      </c>
      <c r="B1968" s="211" t="s">
        <v>7199</v>
      </c>
      <c r="C1968" s="521"/>
      <c r="D1968" s="100" t="s">
        <v>7440</v>
      </c>
      <c r="E1968" s="273"/>
      <c r="F1968" s="273"/>
      <c r="G1968" s="70">
        <v>5594</v>
      </c>
      <c r="H1968" s="70">
        <v>5594</v>
      </c>
      <c r="I1968" s="87">
        <f t="shared" si="63"/>
        <v>0</v>
      </c>
      <c r="J1968" s="16"/>
      <c r="K1968" s="317"/>
      <c r="L1968" s="317"/>
      <c r="M1968" s="67"/>
    </row>
    <row r="1969" spans="1:13" x14ac:dyDescent="0.25">
      <c r="A1969" s="452">
        <v>165</v>
      </c>
      <c r="B1969" s="211" t="s">
        <v>7200</v>
      </c>
      <c r="C1969" s="521"/>
      <c r="D1969" s="100" t="s">
        <v>7441</v>
      </c>
      <c r="E1969" s="273"/>
      <c r="F1969" s="273"/>
      <c r="G1969" s="70">
        <v>4272</v>
      </c>
      <c r="H1969" s="70">
        <v>4272</v>
      </c>
      <c r="I1969" s="87">
        <f t="shared" si="63"/>
        <v>0</v>
      </c>
      <c r="J1969" s="16"/>
      <c r="K1969" s="317"/>
      <c r="L1969" s="317"/>
      <c r="M1969" s="67"/>
    </row>
    <row r="1970" spans="1:13" x14ac:dyDescent="0.25">
      <c r="A1970" s="452">
        <v>166</v>
      </c>
      <c r="B1970" s="211" t="s">
        <v>7201</v>
      </c>
      <c r="C1970" s="521"/>
      <c r="D1970" s="100" t="s">
        <v>7442</v>
      </c>
      <c r="E1970" s="273"/>
      <c r="F1970" s="273"/>
      <c r="G1970" s="70">
        <v>46202</v>
      </c>
      <c r="H1970" s="70">
        <v>46202</v>
      </c>
      <c r="I1970" s="87">
        <f t="shared" si="63"/>
        <v>0</v>
      </c>
      <c r="J1970" s="16"/>
      <c r="K1970" s="317"/>
      <c r="L1970" s="317"/>
      <c r="M1970" s="67"/>
    </row>
    <row r="1971" spans="1:13" x14ac:dyDescent="0.25">
      <c r="A1971" s="232">
        <v>167</v>
      </c>
      <c r="B1971" s="211" t="s">
        <v>7202</v>
      </c>
      <c r="C1971" s="521"/>
      <c r="D1971" s="100" t="s">
        <v>7443</v>
      </c>
      <c r="E1971" s="273"/>
      <c r="F1971" s="273"/>
      <c r="G1971" s="70">
        <v>62530</v>
      </c>
      <c r="H1971" s="70">
        <v>62530</v>
      </c>
      <c r="I1971" s="87">
        <f t="shared" si="63"/>
        <v>0</v>
      </c>
      <c r="J1971" s="16"/>
      <c r="K1971" s="317"/>
      <c r="L1971" s="317"/>
      <c r="M1971" s="67"/>
    </row>
    <row r="1972" spans="1:13" x14ac:dyDescent="0.25">
      <c r="A1972" s="232">
        <v>168</v>
      </c>
      <c r="B1972" s="211" t="s">
        <v>7203</v>
      </c>
      <c r="C1972" s="521"/>
      <c r="D1972" s="100" t="s">
        <v>7444</v>
      </c>
      <c r="E1972" s="273"/>
      <c r="F1972" s="273"/>
      <c r="G1972" s="70">
        <v>52991.53</v>
      </c>
      <c r="H1972" s="70">
        <v>52991.53</v>
      </c>
      <c r="I1972" s="87">
        <f t="shared" si="63"/>
        <v>0</v>
      </c>
      <c r="J1972" s="16"/>
      <c r="K1972" s="317"/>
      <c r="L1972" s="317"/>
      <c r="M1972" s="67"/>
    </row>
    <row r="1973" spans="1:13" x14ac:dyDescent="0.25">
      <c r="A1973" s="232">
        <v>169</v>
      </c>
      <c r="B1973" s="211" t="s">
        <v>7204</v>
      </c>
      <c r="C1973" s="521"/>
      <c r="D1973" s="100" t="s">
        <v>7445</v>
      </c>
      <c r="E1973" s="273"/>
      <c r="F1973" s="273"/>
      <c r="G1973" s="70">
        <v>29166</v>
      </c>
      <c r="H1973" s="70">
        <v>29166</v>
      </c>
      <c r="I1973" s="87">
        <f t="shared" si="63"/>
        <v>0</v>
      </c>
      <c r="J1973" s="16"/>
      <c r="K1973" s="317"/>
      <c r="L1973" s="317"/>
      <c r="M1973" s="67"/>
    </row>
    <row r="1974" spans="1:13" x14ac:dyDescent="0.25">
      <c r="A1974" s="452">
        <v>170</v>
      </c>
      <c r="B1974" s="211" t="s">
        <v>7205</v>
      </c>
      <c r="C1974" s="522"/>
      <c r="D1974" s="100" t="s">
        <v>7446</v>
      </c>
      <c r="E1974" s="273"/>
      <c r="F1974" s="273"/>
      <c r="G1974" s="70">
        <v>29166</v>
      </c>
      <c r="H1974" s="70">
        <v>29166</v>
      </c>
      <c r="I1974" s="87">
        <f t="shared" si="63"/>
        <v>0</v>
      </c>
      <c r="J1974" s="16"/>
      <c r="K1974" s="317"/>
      <c r="L1974" s="317"/>
      <c r="M1974" s="67"/>
    </row>
    <row r="1975" spans="1:13" x14ac:dyDescent="0.25">
      <c r="A1975" s="452">
        <v>171</v>
      </c>
      <c r="B1975" s="211" t="s">
        <v>7206</v>
      </c>
      <c r="C1975" s="520" t="s">
        <v>7530</v>
      </c>
      <c r="D1975" s="100" t="s">
        <v>7447</v>
      </c>
      <c r="E1975" s="273"/>
      <c r="F1975" s="273"/>
      <c r="G1975" s="87">
        <v>110</v>
      </c>
      <c r="H1975" s="87">
        <v>110</v>
      </c>
      <c r="I1975" s="87">
        <f t="shared" si="63"/>
        <v>0</v>
      </c>
      <c r="J1975" s="16"/>
      <c r="K1975" s="317"/>
      <c r="L1975" s="317"/>
      <c r="M1975" s="67"/>
    </row>
    <row r="1976" spans="1:13" ht="20.399999999999999" x14ac:dyDescent="0.25">
      <c r="A1976" s="232">
        <v>172</v>
      </c>
      <c r="B1976" s="211" t="s">
        <v>7207</v>
      </c>
      <c r="C1976" s="521"/>
      <c r="D1976" s="100" t="s">
        <v>7448</v>
      </c>
      <c r="E1976" s="273"/>
      <c r="F1976" s="273"/>
      <c r="G1976" s="70">
        <v>23127.5</v>
      </c>
      <c r="H1976" s="70">
        <v>23127.5</v>
      </c>
      <c r="I1976" s="87">
        <f t="shared" si="63"/>
        <v>0</v>
      </c>
      <c r="J1976" s="16"/>
      <c r="K1976" s="317"/>
      <c r="L1976" s="317"/>
      <c r="M1976" s="67"/>
    </row>
    <row r="1977" spans="1:13" x14ac:dyDescent="0.25">
      <c r="A1977" s="232">
        <v>173</v>
      </c>
      <c r="B1977" s="211" t="s">
        <v>7208</v>
      </c>
      <c r="C1977" s="521"/>
      <c r="D1977" s="100" t="s">
        <v>7449</v>
      </c>
      <c r="E1977" s="273"/>
      <c r="F1977" s="273"/>
      <c r="G1977" s="70">
        <v>23077.5</v>
      </c>
      <c r="H1977" s="70">
        <v>23077.5</v>
      </c>
      <c r="I1977" s="87">
        <f t="shared" si="63"/>
        <v>0</v>
      </c>
      <c r="J1977" s="16"/>
      <c r="K1977" s="317"/>
      <c r="L1977" s="317"/>
      <c r="M1977" s="67"/>
    </row>
    <row r="1978" spans="1:13" x14ac:dyDescent="0.25">
      <c r="A1978" s="232">
        <v>174</v>
      </c>
      <c r="B1978" s="211" t="s">
        <v>7209</v>
      </c>
      <c r="C1978" s="521"/>
      <c r="D1978" s="100" t="s">
        <v>7450</v>
      </c>
      <c r="E1978" s="273"/>
      <c r="F1978" s="273"/>
      <c r="G1978" s="70">
        <v>2437</v>
      </c>
      <c r="H1978" s="70">
        <v>2437</v>
      </c>
      <c r="I1978" s="87">
        <f t="shared" si="63"/>
        <v>0</v>
      </c>
      <c r="J1978" s="16"/>
      <c r="K1978" s="317"/>
      <c r="L1978" s="317"/>
      <c r="M1978" s="67"/>
    </row>
    <row r="1979" spans="1:13" x14ac:dyDescent="0.25">
      <c r="A1979" s="452">
        <v>175</v>
      </c>
      <c r="B1979" s="211" t="s">
        <v>7210</v>
      </c>
      <c r="C1979" s="521"/>
      <c r="D1979" s="100" t="s">
        <v>7451</v>
      </c>
      <c r="E1979" s="273"/>
      <c r="F1979" s="273"/>
      <c r="G1979" s="70">
        <v>6215</v>
      </c>
      <c r="H1979" s="70">
        <v>6215</v>
      </c>
      <c r="I1979" s="87">
        <f t="shared" si="63"/>
        <v>0</v>
      </c>
      <c r="J1979" s="16"/>
      <c r="K1979" s="317"/>
      <c r="L1979" s="317"/>
      <c r="M1979" s="67"/>
    </row>
    <row r="1980" spans="1:13" x14ac:dyDescent="0.25">
      <c r="A1980" s="452">
        <v>176</v>
      </c>
      <c r="B1980" s="211" t="s">
        <v>7211</v>
      </c>
      <c r="C1980" s="521"/>
      <c r="D1980" s="100" t="s">
        <v>7452</v>
      </c>
      <c r="E1980" s="273"/>
      <c r="F1980" s="273"/>
      <c r="G1980" s="70">
        <v>45101</v>
      </c>
      <c r="H1980" s="70">
        <v>45101</v>
      </c>
      <c r="I1980" s="87">
        <f t="shared" si="63"/>
        <v>0</v>
      </c>
      <c r="J1980" s="16"/>
      <c r="K1980" s="317"/>
      <c r="L1980" s="317"/>
      <c r="M1980" s="67"/>
    </row>
    <row r="1981" spans="1:13" ht="20.399999999999999" x14ac:dyDescent="0.25">
      <c r="A1981" s="232">
        <v>177</v>
      </c>
      <c r="B1981" s="211" t="s">
        <v>7212</v>
      </c>
      <c r="C1981" s="521"/>
      <c r="D1981" s="100" t="s">
        <v>7453</v>
      </c>
      <c r="E1981" s="273"/>
      <c r="F1981" s="273"/>
      <c r="G1981" s="70">
        <v>453305.08</v>
      </c>
      <c r="H1981" s="70">
        <v>453305.08</v>
      </c>
      <c r="I1981" s="87">
        <f t="shared" si="63"/>
        <v>0</v>
      </c>
      <c r="J1981" s="16"/>
      <c r="K1981" s="317"/>
      <c r="L1981" s="317"/>
      <c r="M1981" s="67"/>
    </row>
    <row r="1982" spans="1:13" ht="20.399999999999999" x14ac:dyDescent="0.25">
      <c r="A1982" s="232">
        <v>178</v>
      </c>
      <c r="B1982" s="211" t="s">
        <v>7213</v>
      </c>
      <c r="C1982" s="521"/>
      <c r="D1982" s="100" t="s">
        <v>7454</v>
      </c>
      <c r="E1982" s="273"/>
      <c r="F1982" s="273"/>
      <c r="G1982" s="70">
        <v>453305.08</v>
      </c>
      <c r="H1982" s="70">
        <v>453305.08</v>
      </c>
      <c r="I1982" s="87">
        <f t="shared" si="63"/>
        <v>0</v>
      </c>
      <c r="J1982" s="16"/>
      <c r="K1982" s="317"/>
      <c r="L1982" s="317"/>
      <c r="M1982" s="67"/>
    </row>
    <row r="1983" spans="1:13" ht="20.399999999999999" x14ac:dyDescent="0.25">
      <c r="A1983" s="232">
        <v>179</v>
      </c>
      <c r="B1983" s="211" t="s">
        <v>7214</v>
      </c>
      <c r="C1983" s="521"/>
      <c r="D1983" s="100" t="s">
        <v>7455</v>
      </c>
      <c r="E1983" s="273"/>
      <c r="F1983" s="273"/>
      <c r="G1983" s="70">
        <v>453305.01</v>
      </c>
      <c r="H1983" s="70">
        <v>453305.01</v>
      </c>
      <c r="I1983" s="87">
        <f t="shared" si="63"/>
        <v>0</v>
      </c>
      <c r="J1983" s="16"/>
      <c r="K1983" s="317"/>
      <c r="L1983" s="317"/>
      <c r="M1983" s="67"/>
    </row>
    <row r="1984" spans="1:13" ht="20.399999999999999" x14ac:dyDescent="0.25">
      <c r="A1984" s="452">
        <v>180</v>
      </c>
      <c r="B1984" s="211" t="s">
        <v>7215</v>
      </c>
      <c r="C1984" s="521"/>
      <c r="D1984" s="100" t="s">
        <v>7456</v>
      </c>
      <c r="E1984" s="273"/>
      <c r="F1984" s="273"/>
      <c r="G1984" s="70">
        <v>453305.08</v>
      </c>
      <c r="H1984" s="70">
        <v>453305.08</v>
      </c>
      <c r="I1984" s="87">
        <f t="shared" si="63"/>
        <v>0</v>
      </c>
      <c r="J1984" s="16"/>
      <c r="K1984" s="317"/>
      <c r="L1984" s="317"/>
      <c r="M1984" s="67"/>
    </row>
    <row r="1985" spans="1:13" ht="20.399999999999999" x14ac:dyDescent="0.25">
      <c r="A1985" s="452">
        <v>181</v>
      </c>
      <c r="B1985" s="211" t="s">
        <v>7216</v>
      </c>
      <c r="C1985" s="521"/>
      <c r="D1985" s="100" t="s">
        <v>7457</v>
      </c>
      <c r="E1985" s="273"/>
      <c r="F1985" s="273"/>
      <c r="G1985" s="70">
        <v>453305.08</v>
      </c>
      <c r="H1985" s="70">
        <v>453305.08</v>
      </c>
      <c r="I1985" s="87">
        <f t="shared" si="63"/>
        <v>0</v>
      </c>
      <c r="J1985" s="16"/>
      <c r="K1985" s="317"/>
      <c r="L1985" s="317"/>
      <c r="M1985" s="67"/>
    </row>
    <row r="1986" spans="1:13" x14ac:dyDescent="0.25">
      <c r="A1986" s="232">
        <v>182</v>
      </c>
      <c r="B1986" s="211" t="s">
        <v>7217</v>
      </c>
      <c r="C1986" s="521"/>
      <c r="D1986" s="100" t="s">
        <v>7458</v>
      </c>
      <c r="E1986" s="273"/>
      <c r="F1986" s="273"/>
      <c r="G1986" s="70">
        <v>1803</v>
      </c>
      <c r="H1986" s="70">
        <v>1803</v>
      </c>
      <c r="I1986" s="87">
        <f t="shared" si="63"/>
        <v>0</v>
      </c>
      <c r="J1986" s="16"/>
      <c r="K1986" s="317"/>
      <c r="L1986" s="317"/>
      <c r="M1986" s="67"/>
    </row>
    <row r="1987" spans="1:13" x14ac:dyDescent="0.25">
      <c r="A1987" s="232">
        <v>183</v>
      </c>
      <c r="B1987" s="211" t="s">
        <v>7218</v>
      </c>
      <c r="C1987" s="521"/>
      <c r="D1987" s="100" t="s">
        <v>7459</v>
      </c>
      <c r="E1987" s="273"/>
      <c r="F1987" s="273"/>
      <c r="G1987" s="70">
        <v>11170</v>
      </c>
      <c r="H1987" s="70">
        <v>11170</v>
      </c>
      <c r="I1987" s="87">
        <f t="shared" si="63"/>
        <v>0</v>
      </c>
      <c r="J1987" s="16"/>
      <c r="K1987" s="317"/>
      <c r="L1987" s="317"/>
      <c r="M1987" s="67"/>
    </row>
    <row r="1988" spans="1:13" x14ac:dyDescent="0.25">
      <c r="A1988" s="232">
        <v>184</v>
      </c>
      <c r="B1988" s="211" t="s">
        <v>7219</v>
      </c>
      <c r="C1988" s="521"/>
      <c r="D1988" s="100" t="s">
        <v>7460</v>
      </c>
      <c r="E1988" s="273"/>
      <c r="F1988" s="273"/>
      <c r="G1988" s="70">
        <v>61864.41</v>
      </c>
      <c r="H1988" s="70">
        <v>19590.52</v>
      </c>
      <c r="I1988" s="87">
        <f t="shared" si="63"/>
        <v>42273.89</v>
      </c>
      <c r="J1988" s="16"/>
      <c r="K1988" s="317"/>
      <c r="L1988" s="317"/>
      <c r="M1988" s="67"/>
    </row>
    <row r="1989" spans="1:13" x14ac:dyDescent="0.25">
      <c r="A1989" s="452">
        <v>185</v>
      </c>
      <c r="B1989" s="211" t="s">
        <v>7220</v>
      </c>
      <c r="C1989" s="521"/>
      <c r="D1989" s="100" t="s">
        <v>7461</v>
      </c>
      <c r="E1989" s="273"/>
      <c r="F1989" s="273"/>
      <c r="G1989" s="70">
        <v>50892.28</v>
      </c>
      <c r="H1989" s="70">
        <v>50892.28</v>
      </c>
      <c r="I1989" s="87">
        <f t="shared" si="63"/>
        <v>0</v>
      </c>
      <c r="J1989" s="16"/>
      <c r="K1989" s="317"/>
      <c r="L1989" s="317"/>
      <c r="M1989" s="67"/>
    </row>
    <row r="1990" spans="1:13" ht="20.399999999999999" x14ac:dyDescent="0.25">
      <c r="A1990" s="452">
        <v>186</v>
      </c>
      <c r="B1990" s="211" t="s">
        <v>7221</v>
      </c>
      <c r="C1990" s="521"/>
      <c r="D1990" s="100" t="s">
        <v>7462</v>
      </c>
      <c r="E1990" s="273"/>
      <c r="F1990" s="273"/>
      <c r="G1990" s="70">
        <v>240510.78</v>
      </c>
      <c r="H1990" s="70">
        <v>240510.78</v>
      </c>
      <c r="I1990" s="87">
        <f t="shared" si="63"/>
        <v>0</v>
      </c>
      <c r="J1990" s="16"/>
      <c r="K1990" s="317"/>
      <c r="L1990" s="317"/>
      <c r="M1990" s="67"/>
    </row>
    <row r="1991" spans="1:13" x14ac:dyDescent="0.25">
      <c r="A1991" s="232">
        <v>187</v>
      </c>
      <c r="B1991" s="211" t="s">
        <v>7222</v>
      </c>
      <c r="C1991" s="521"/>
      <c r="D1991" s="100" t="s">
        <v>7463</v>
      </c>
      <c r="E1991" s="273"/>
      <c r="F1991" s="273"/>
      <c r="G1991" s="70">
        <v>108649.15</v>
      </c>
      <c r="H1991" s="70">
        <v>103216.68</v>
      </c>
      <c r="I1991" s="87">
        <f t="shared" si="63"/>
        <v>5432.4700000000012</v>
      </c>
      <c r="J1991" s="16"/>
      <c r="K1991" s="317"/>
      <c r="L1991" s="317"/>
      <c r="M1991" s="67"/>
    </row>
    <row r="1992" spans="1:13" ht="20.399999999999999" x14ac:dyDescent="0.25">
      <c r="A1992" s="232">
        <v>188</v>
      </c>
      <c r="B1992" s="211" t="s">
        <v>7223</v>
      </c>
      <c r="C1992" s="522"/>
      <c r="D1992" s="100" t="s">
        <v>7464</v>
      </c>
      <c r="E1992" s="273"/>
      <c r="F1992" s="273"/>
      <c r="G1992" s="70">
        <v>92609</v>
      </c>
      <c r="H1992" s="70">
        <v>92609</v>
      </c>
      <c r="I1992" s="87">
        <f t="shared" si="63"/>
        <v>0</v>
      </c>
      <c r="J1992" s="16"/>
      <c r="K1992" s="317"/>
      <c r="L1992" s="317"/>
      <c r="M1992" s="67"/>
    </row>
    <row r="1993" spans="1:13" ht="20.399999999999999" x14ac:dyDescent="0.25">
      <c r="A1993" s="232">
        <v>189</v>
      </c>
      <c r="B1993" s="211" t="s">
        <v>7224</v>
      </c>
      <c r="C1993" s="520" t="s">
        <v>7530</v>
      </c>
      <c r="D1993" s="100" t="s">
        <v>7465</v>
      </c>
      <c r="E1993" s="273"/>
      <c r="F1993" s="273"/>
      <c r="G1993" s="70">
        <v>160889</v>
      </c>
      <c r="H1993" s="70">
        <v>160889</v>
      </c>
      <c r="I1993" s="87">
        <f t="shared" si="63"/>
        <v>0</v>
      </c>
      <c r="J1993" s="16"/>
      <c r="K1993" s="317"/>
      <c r="L1993" s="317"/>
      <c r="M1993" s="67"/>
    </row>
    <row r="1994" spans="1:13" ht="20.399999999999999" x14ac:dyDescent="0.25">
      <c r="A1994" s="452">
        <v>190</v>
      </c>
      <c r="B1994" s="211" t="s">
        <v>7225</v>
      </c>
      <c r="C1994" s="521"/>
      <c r="D1994" s="100" t="s">
        <v>7466</v>
      </c>
      <c r="E1994" s="273"/>
      <c r="F1994" s="273"/>
      <c r="G1994" s="70">
        <v>121017</v>
      </c>
      <c r="H1994" s="70">
        <v>121017</v>
      </c>
      <c r="I1994" s="87">
        <f t="shared" si="63"/>
        <v>0</v>
      </c>
      <c r="J1994" s="16"/>
      <c r="K1994" s="317"/>
      <c r="L1994" s="317"/>
      <c r="M1994" s="67"/>
    </row>
    <row r="1995" spans="1:13" x14ac:dyDescent="0.25">
      <c r="A1995" s="452">
        <v>191</v>
      </c>
      <c r="B1995" s="211" t="s">
        <v>7226</v>
      </c>
      <c r="C1995" s="521"/>
      <c r="D1995" s="100" t="s">
        <v>7467</v>
      </c>
      <c r="E1995" s="273"/>
      <c r="F1995" s="273"/>
      <c r="G1995" s="70">
        <v>150509</v>
      </c>
      <c r="H1995" s="70">
        <v>150509</v>
      </c>
      <c r="I1995" s="87">
        <f t="shared" si="63"/>
        <v>0</v>
      </c>
      <c r="J1995" s="16"/>
      <c r="K1995" s="317"/>
      <c r="L1995" s="317"/>
      <c r="M1995" s="67"/>
    </row>
    <row r="1996" spans="1:13" x14ac:dyDescent="0.25">
      <c r="A1996" s="232">
        <v>192</v>
      </c>
      <c r="B1996" s="211" t="s">
        <v>7227</v>
      </c>
      <c r="C1996" s="521"/>
      <c r="D1996" s="100" t="s">
        <v>7468</v>
      </c>
      <c r="E1996" s="273"/>
      <c r="F1996" s="273"/>
      <c r="G1996" s="70">
        <v>158844.07999999999</v>
      </c>
      <c r="H1996" s="70">
        <v>158844.07999999999</v>
      </c>
      <c r="I1996" s="87">
        <f t="shared" si="63"/>
        <v>0</v>
      </c>
      <c r="J1996" s="16"/>
      <c r="K1996" s="317"/>
      <c r="L1996" s="317"/>
      <c r="M1996" s="67"/>
    </row>
    <row r="1997" spans="1:13" x14ac:dyDescent="0.25">
      <c r="A1997" s="232">
        <v>193</v>
      </c>
      <c r="B1997" s="211" t="s">
        <v>7228</v>
      </c>
      <c r="C1997" s="521"/>
      <c r="D1997" s="100" t="s">
        <v>7469</v>
      </c>
      <c r="E1997" s="273"/>
      <c r="F1997" s="273"/>
      <c r="G1997" s="70">
        <v>142016.26999999999</v>
      </c>
      <c r="H1997" s="70">
        <v>142016.26999999999</v>
      </c>
      <c r="I1997" s="87">
        <f t="shared" si="63"/>
        <v>0</v>
      </c>
      <c r="J1997" s="16"/>
      <c r="K1997" s="317"/>
      <c r="L1997" s="317"/>
      <c r="M1997" s="67"/>
    </row>
    <row r="1998" spans="1:13" ht="20.399999999999999" x14ac:dyDescent="0.25">
      <c r="A1998" s="232">
        <v>194</v>
      </c>
      <c r="B1998" s="211" t="s">
        <v>7229</v>
      </c>
      <c r="C1998" s="521"/>
      <c r="D1998" s="100" t="s">
        <v>7470</v>
      </c>
      <c r="E1998" s="273"/>
      <c r="F1998" s="273"/>
      <c r="G1998" s="70">
        <v>167630.5</v>
      </c>
      <c r="H1998" s="70">
        <v>160645.79999999999</v>
      </c>
      <c r="I1998" s="87">
        <f t="shared" si="63"/>
        <v>6984.7000000000116</v>
      </c>
      <c r="J1998" s="16"/>
      <c r="K1998" s="317"/>
      <c r="L1998" s="317"/>
      <c r="M1998" s="67"/>
    </row>
    <row r="1999" spans="1:13" x14ac:dyDescent="0.25">
      <c r="A1999" s="452">
        <v>195</v>
      </c>
      <c r="B1999" s="211" t="s">
        <v>7230</v>
      </c>
      <c r="C1999" s="521"/>
      <c r="D1999" s="100" t="s">
        <v>7471</v>
      </c>
      <c r="E1999" s="273"/>
      <c r="F1999" s="273"/>
      <c r="G1999" s="70">
        <v>60734.75</v>
      </c>
      <c r="H1999" s="70">
        <v>33404.25</v>
      </c>
      <c r="I1999" s="87">
        <f t="shared" ref="I1999:I2062" si="64">G1999-H1999</f>
        <v>27330.5</v>
      </c>
      <c r="J1999" s="16"/>
      <c r="K1999" s="317"/>
      <c r="L1999" s="317"/>
      <c r="M1999" s="67"/>
    </row>
    <row r="2000" spans="1:13" x14ac:dyDescent="0.25">
      <c r="A2000" s="452">
        <v>196</v>
      </c>
      <c r="B2000" s="211" t="s">
        <v>7231</v>
      </c>
      <c r="C2000" s="521"/>
      <c r="D2000" s="100" t="s">
        <v>7472</v>
      </c>
      <c r="E2000" s="273"/>
      <c r="F2000" s="273"/>
      <c r="G2000" s="70">
        <v>22372.880000000001</v>
      </c>
      <c r="H2000" s="70">
        <v>22372.880000000001</v>
      </c>
      <c r="I2000" s="87">
        <f t="shared" si="64"/>
        <v>0</v>
      </c>
      <c r="J2000" s="16"/>
      <c r="K2000" s="317"/>
      <c r="L2000" s="317"/>
      <c r="M2000" s="67"/>
    </row>
    <row r="2001" spans="1:13" x14ac:dyDescent="0.25">
      <c r="A2001" s="232">
        <v>197</v>
      </c>
      <c r="B2001" s="211" t="s">
        <v>7232</v>
      </c>
      <c r="C2001" s="521"/>
      <c r="D2001" s="100" t="s">
        <v>7473</v>
      </c>
      <c r="E2001" s="273"/>
      <c r="F2001" s="273"/>
      <c r="G2001" s="70">
        <v>60734.75</v>
      </c>
      <c r="H2001" s="70">
        <v>33404.25</v>
      </c>
      <c r="I2001" s="87">
        <f t="shared" si="64"/>
        <v>27330.5</v>
      </c>
      <c r="J2001" s="16"/>
      <c r="K2001" s="317"/>
      <c r="L2001" s="317"/>
      <c r="M2001" s="67"/>
    </row>
    <row r="2002" spans="1:13" x14ac:dyDescent="0.25">
      <c r="A2002" s="232">
        <v>198</v>
      </c>
      <c r="B2002" s="211" t="s">
        <v>7233</v>
      </c>
      <c r="C2002" s="521"/>
      <c r="D2002" s="100" t="s">
        <v>7474</v>
      </c>
      <c r="E2002" s="273"/>
      <c r="F2002" s="273"/>
      <c r="G2002" s="70">
        <v>10636</v>
      </c>
      <c r="H2002" s="70">
        <v>10636</v>
      </c>
      <c r="I2002" s="87">
        <f t="shared" si="64"/>
        <v>0</v>
      </c>
      <c r="J2002" s="16"/>
      <c r="K2002" s="317"/>
      <c r="L2002" s="317"/>
      <c r="M2002" s="67"/>
    </row>
    <row r="2003" spans="1:13" ht="20.399999999999999" x14ac:dyDescent="0.25">
      <c r="A2003" s="232">
        <v>199</v>
      </c>
      <c r="B2003" s="211" t="s">
        <v>7234</v>
      </c>
      <c r="C2003" s="521"/>
      <c r="D2003" s="100" t="s">
        <v>7475</v>
      </c>
      <c r="E2003" s="273"/>
      <c r="F2003" s="273"/>
      <c r="G2003" s="70">
        <v>10636</v>
      </c>
      <c r="H2003" s="70">
        <v>10636</v>
      </c>
      <c r="I2003" s="87">
        <f t="shared" si="64"/>
        <v>0</v>
      </c>
      <c r="J2003" s="16"/>
      <c r="K2003" s="317"/>
      <c r="L2003" s="317"/>
      <c r="M2003" s="67"/>
    </row>
    <row r="2004" spans="1:13" x14ac:dyDescent="0.25">
      <c r="A2004" s="452">
        <v>200</v>
      </c>
      <c r="B2004" s="211" t="s">
        <v>7235</v>
      </c>
      <c r="C2004" s="521"/>
      <c r="D2004" s="100" t="s">
        <v>7476</v>
      </c>
      <c r="E2004" s="273"/>
      <c r="F2004" s="273"/>
      <c r="G2004" s="298">
        <v>0</v>
      </c>
      <c r="H2004" s="298">
        <v>0</v>
      </c>
      <c r="I2004" s="87">
        <f t="shared" si="64"/>
        <v>0</v>
      </c>
      <c r="J2004" s="16"/>
      <c r="K2004" s="317"/>
      <c r="L2004" s="317"/>
      <c r="M2004" s="67"/>
    </row>
    <row r="2005" spans="1:13" x14ac:dyDescent="0.25">
      <c r="A2005" s="452">
        <v>201</v>
      </c>
      <c r="B2005" s="211" t="s">
        <v>7236</v>
      </c>
      <c r="C2005" s="521"/>
      <c r="D2005" s="100" t="s">
        <v>7477</v>
      </c>
      <c r="E2005" s="273"/>
      <c r="F2005" s="273"/>
      <c r="G2005" s="70">
        <v>23988</v>
      </c>
      <c r="H2005" s="70">
        <v>23988</v>
      </c>
      <c r="I2005" s="87">
        <f t="shared" si="64"/>
        <v>0</v>
      </c>
      <c r="J2005" s="16"/>
      <c r="K2005" s="317"/>
      <c r="L2005" s="317"/>
      <c r="M2005" s="67"/>
    </row>
    <row r="2006" spans="1:13" x14ac:dyDescent="0.25">
      <c r="A2006" s="232">
        <v>202</v>
      </c>
      <c r="B2006" s="211" t="s">
        <v>7237</v>
      </c>
      <c r="C2006" s="521"/>
      <c r="D2006" s="100" t="s">
        <v>7478</v>
      </c>
      <c r="E2006" s="273"/>
      <c r="F2006" s="273"/>
      <c r="G2006" s="70">
        <v>53705.93</v>
      </c>
      <c r="H2006" s="70">
        <v>53705.93</v>
      </c>
      <c r="I2006" s="87">
        <f t="shared" si="64"/>
        <v>0</v>
      </c>
      <c r="J2006" s="16"/>
      <c r="K2006" s="317"/>
      <c r="L2006" s="317"/>
      <c r="M2006" s="67"/>
    </row>
    <row r="2007" spans="1:13" x14ac:dyDescent="0.25">
      <c r="A2007" s="232">
        <v>203</v>
      </c>
      <c r="B2007" s="211" t="s">
        <v>7238</v>
      </c>
      <c r="C2007" s="521"/>
      <c r="D2007" s="100" t="s">
        <v>7479</v>
      </c>
      <c r="E2007" s="273"/>
      <c r="F2007" s="273"/>
      <c r="G2007" s="70">
        <v>61016.95</v>
      </c>
      <c r="H2007" s="70">
        <v>23898.09</v>
      </c>
      <c r="I2007" s="87">
        <f t="shared" si="64"/>
        <v>37118.86</v>
      </c>
      <c r="J2007" s="16"/>
      <c r="K2007" s="317"/>
      <c r="L2007" s="317"/>
      <c r="M2007" s="67"/>
    </row>
    <row r="2008" spans="1:13" x14ac:dyDescent="0.25">
      <c r="A2008" s="232">
        <v>204</v>
      </c>
      <c r="B2008" s="211" t="s">
        <v>7239</v>
      </c>
      <c r="C2008" s="521"/>
      <c r="D2008" s="100" t="s">
        <v>7480</v>
      </c>
      <c r="E2008" s="273"/>
      <c r="F2008" s="273"/>
      <c r="G2008" s="70">
        <v>27118.639999999999</v>
      </c>
      <c r="H2008" s="70">
        <v>27118.639999999999</v>
      </c>
      <c r="I2008" s="87">
        <f t="shared" si="64"/>
        <v>0</v>
      </c>
      <c r="J2008" s="16"/>
      <c r="K2008" s="317"/>
      <c r="L2008" s="317"/>
      <c r="M2008" s="67"/>
    </row>
    <row r="2009" spans="1:13" x14ac:dyDescent="0.25">
      <c r="A2009" s="452">
        <v>205</v>
      </c>
      <c r="B2009" s="211" t="s">
        <v>7240</v>
      </c>
      <c r="C2009" s="521"/>
      <c r="D2009" s="100" t="s">
        <v>7481</v>
      </c>
      <c r="E2009" s="273"/>
      <c r="F2009" s="273"/>
      <c r="G2009" s="70">
        <v>26218</v>
      </c>
      <c r="H2009" s="70">
        <v>26218</v>
      </c>
      <c r="I2009" s="87">
        <f t="shared" si="64"/>
        <v>0</v>
      </c>
      <c r="J2009" s="16"/>
      <c r="K2009" s="317"/>
      <c r="L2009" s="317"/>
      <c r="M2009" s="67"/>
    </row>
    <row r="2010" spans="1:13" x14ac:dyDescent="0.25">
      <c r="A2010" s="452">
        <v>206</v>
      </c>
      <c r="B2010" s="211" t="s">
        <v>7241</v>
      </c>
      <c r="C2010" s="522"/>
      <c r="D2010" s="100" t="s">
        <v>7482</v>
      </c>
      <c r="E2010" s="273"/>
      <c r="F2010" s="273"/>
      <c r="G2010" s="70">
        <v>3895</v>
      </c>
      <c r="H2010" s="70">
        <v>3895</v>
      </c>
      <c r="I2010" s="87">
        <f t="shared" si="64"/>
        <v>0</v>
      </c>
      <c r="J2010" s="16"/>
      <c r="K2010" s="317"/>
      <c r="L2010" s="317"/>
      <c r="M2010" s="67"/>
    </row>
    <row r="2011" spans="1:13" ht="10.199999999999999" customHeight="1" x14ac:dyDescent="0.25">
      <c r="A2011" s="232">
        <v>207</v>
      </c>
      <c r="B2011" s="211" t="s">
        <v>7242</v>
      </c>
      <c r="C2011" s="520" t="s">
        <v>7530</v>
      </c>
      <c r="D2011" s="100" t="s">
        <v>7483</v>
      </c>
      <c r="E2011" s="273"/>
      <c r="F2011" s="273"/>
      <c r="G2011" s="70">
        <v>5184046.8</v>
      </c>
      <c r="H2011" s="70">
        <v>4145913.03</v>
      </c>
      <c r="I2011" s="87">
        <f t="shared" si="64"/>
        <v>1038133.77</v>
      </c>
      <c r="J2011" s="16"/>
      <c r="K2011" s="317"/>
      <c r="L2011" s="317"/>
      <c r="M2011" s="67"/>
    </row>
    <row r="2012" spans="1:13" x14ac:dyDescent="0.25">
      <c r="A2012" s="232">
        <v>208</v>
      </c>
      <c r="B2012" s="211" t="s">
        <v>7243</v>
      </c>
      <c r="C2012" s="521"/>
      <c r="D2012" s="100" t="s">
        <v>7484</v>
      </c>
      <c r="E2012" s="273"/>
      <c r="F2012" s="273"/>
      <c r="G2012" s="70">
        <v>1530</v>
      </c>
      <c r="H2012" s="70">
        <v>1530</v>
      </c>
      <c r="I2012" s="87">
        <f t="shared" si="64"/>
        <v>0</v>
      </c>
      <c r="J2012" s="16"/>
      <c r="K2012" s="317"/>
      <c r="L2012" s="317"/>
      <c r="M2012" s="67"/>
    </row>
    <row r="2013" spans="1:13" x14ac:dyDescent="0.25">
      <c r="A2013" s="232">
        <v>209</v>
      </c>
      <c r="B2013" s="211" t="s">
        <v>7244</v>
      </c>
      <c r="C2013" s="521"/>
      <c r="D2013" s="100" t="s">
        <v>7485</v>
      </c>
      <c r="E2013" s="273"/>
      <c r="F2013" s="273"/>
      <c r="G2013" s="87">
        <v>766.6</v>
      </c>
      <c r="H2013" s="87">
        <v>105.88</v>
      </c>
      <c r="I2013" s="87">
        <f t="shared" si="64"/>
        <v>660.72</v>
      </c>
      <c r="J2013" s="16"/>
      <c r="K2013" s="317"/>
      <c r="L2013" s="317"/>
      <c r="M2013" s="67"/>
    </row>
    <row r="2014" spans="1:13" x14ac:dyDescent="0.25">
      <c r="A2014" s="452">
        <v>210</v>
      </c>
      <c r="B2014" s="211" t="s">
        <v>7245</v>
      </c>
      <c r="C2014" s="521"/>
      <c r="D2014" s="100" t="s">
        <v>7486</v>
      </c>
      <c r="E2014" s="273"/>
      <c r="F2014" s="273"/>
      <c r="G2014" s="70">
        <v>1571</v>
      </c>
      <c r="H2014" s="70">
        <v>1571</v>
      </c>
      <c r="I2014" s="87">
        <f t="shared" si="64"/>
        <v>0</v>
      </c>
      <c r="J2014" s="16"/>
      <c r="K2014" s="317"/>
      <c r="L2014" s="317"/>
      <c r="M2014" s="67"/>
    </row>
    <row r="2015" spans="1:13" x14ac:dyDescent="0.25">
      <c r="A2015" s="452">
        <v>211</v>
      </c>
      <c r="B2015" s="211" t="s">
        <v>7246</v>
      </c>
      <c r="C2015" s="521"/>
      <c r="D2015" s="100" t="s">
        <v>7487</v>
      </c>
      <c r="E2015" s="273"/>
      <c r="F2015" s="273"/>
      <c r="G2015" s="70">
        <v>2337</v>
      </c>
      <c r="H2015" s="70">
        <v>2337</v>
      </c>
      <c r="I2015" s="87">
        <f t="shared" si="64"/>
        <v>0</v>
      </c>
      <c r="J2015" s="16"/>
      <c r="K2015" s="317"/>
      <c r="L2015" s="317"/>
      <c r="M2015" s="67"/>
    </row>
    <row r="2016" spans="1:13" x14ac:dyDescent="0.25">
      <c r="A2016" s="232">
        <v>212</v>
      </c>
      <c r="B2016" s="211" t="s">
        <v>7247</v>
      </c>
      <c r="C2016" s="521"/>
      <c r="D2016" s="100" t="s">
        <v>7488</v>
      </c>
      <c r="E2016" s="273"/>
      <c r="F2016" s="273"/>
      <c r="G2016" s="298">
        <v>0</v>
      </c>
      <c r="H2016" s="298">
        <v>0</v>
      </c>
      <c r="I2016" s="87">
        <f t="shared" si="64"/>
        <v>0</v>
      </c>
      <c r="J2016" s="16"/>
      <c r="K2016" s="317"/>
      <c r="L2016" s="317"/>
      <c r="M2016" s="67"/>
    </row>
    <row r="2017" spans="1:13" x14ac:dyDescent="0.25">
      <c r="A2017" s="232">
        <v>213</v>
      </c>
      <c r="B2017" s="211" t="s">
        <v>7248</v>
      </c>
      <c r="C2017" s="521"/>
      <c r="D2017" s="100" t="s">
        <v>7489</v>
      </c>
      <c r="E2017" s="273"/>
      <c r="F2017" s="273"/>
      <c r="G2017" s="70">
        <v>22800</v>
      </c>
      <c r="H2017" s="70">
        <v>22800</v>
      </c>
      <c r="I2017" s="87">
        <f t="shared" si="64"/>
        <v>0</v>
      </c>
      <c r="J2017" s="16"/>
      <c r="K2017" s="317"/>
      <c r="L2017" s="317"/>
      <c r="M2017" s="67"/>
    </row>
    <row r="2018" spans="1:13" x14ac:dyDescent="0.25">
      <c r="A2018" s="232">
        <v>214</v>
      </c>
      <c r="B2018" s="211" t="s">
        <v>7249</v>
      </c>
      <c r="C2018" s="521"/>
      <c r="D2018" s="100" t="s">
        <v>7490</v>
      </c>
      <c r="E2018" s="273"/>
      <c r="F2018" s="273"/>
      <c r="G2018" s="70">
        <v>116900</v>
      </c>
      <c r="H2018" s="70">
        <v>116900</v>
      </c>
      <c r="I2018" s="87">
        <f t="shared" si="64"/>
        <v>0</v>
      </c>
      <c r="J2018" s="16"/>
      <c r="K2018" s="317"/>
      <c r="L2018" s="317"/>
      <c r="M2018" s="67"/>
    </row>
    <row r="2019" spans="1:13" x14ac:dyDescent="0.25">
      <c r="A2019" s="452">
        <v>215</v>
      </c>
      <c r="B2019" s="211" t="s">
        <v>7250</v>
      </c>
      <c r="C2019" s="521"/>
      <c r="D2019" s="100" t="s">
        <v>7491</v>
      </c>
      <c r="E2019" s="273"/>
      <c r="F2019" s="273"/>
      <c r="G2019" s="70">
        <v>8650</v>
      </c>
      <c r="H2019" s="70">
        <v>8650</v>
      </c>
      <c r="I2019" s="87">
        <f t="shared" si="64"/>
        <v>0</v>
      </c>
      <c r="J2019" s="16"/>
      <c r="K2019" s="317"/>
      <c r="L2019" s="317"/>
      <c r="M2019" s="67"/>
    </row>
    <row r="2020" spans="1:13" x14ac:dyDescent="0.25">
      <c r="A2020" s="452">
        <v>216</v>
      </c>
      <c r="B2020" s="211" t="s">
        <v>7251</v>
      </c>
      <c r="C2020" s="521"/>
      <c r="D2020" s="100" t="s">
        <v>7492</v>
      </c>
      <c r="E2020" s="273"/>
      <c r="F2020" s="273"/>
      <c r="G2020" s="70">
        <v>20000</v>
      </c>
      <c r="H2020" s="70">
        <v>20000</v>
      </c>
      <c r="I2020" s="87">
        <f t="shared" si="64"/>
        <v>0</v>
      </c>
      <c r="J2020" s="16"/>
      <c r="K2020" s="317"/>
      <c r="L2020" s="317"/>
      <c r="M2020" s="67"/>
    </row>
    <row r="2021" spans="1:13" x14ac:dyDescent="0.25">
      <c r="A2021" s="232">
        <v>217</v>
      </c>
      <c r="B2021" s="211" t="s">
        <v>7252</v>
      </c>
      <c r="C2021" s="521"/>
      <c r="D2021" s="100" t="s">
        <v>7493</v>
      </c>
      <c r="E2021" s="273"/>
      <c r="F2021" s="273"/>
      <c r="G2021" s="70">
        <v>189194</v>
      </c>
      <c r="H2021" s="70">
        <v>189194</v>
      </c>
      <c r="I2021" s="87">
        <f t="shared" si="64"/>
        <v>0</v>
      </c>
      <c r="J2021" s="16"/>
      <c r="K2021" s="317"/>
      <c r="L2021" s="317"/>
      <c r="M2021" s="67"/>
    </row>
    <row r="2022" spans="1:13" x14ac:dyDescent="0.25">
      <c r="A2022" s="232">
        <v>218</v>
      </c>
      <c r="B2022" s="211" t="s">
        <v>7253</v>
      </c>
      <c r="C2022" s="521"/>
      <c r="D2022" s="100" t="s">
        <v>7494</v>
      </c>
      <c r="E2022" s="273"/>
      <c r="F2022" s="273"/>
      <c r="G2022" s="70">
        <v>27963</v>
      </c>
      <c r="H2022" s="70">
        <v>21000</v>
      </c>
      <c r="I2022" s="87">
        <f t="shared" si="64"/>
        <v>6963</v>
      </c>
      <c r="J2022" s="16"/>
      <c r="K2022" s="317"/>
      <c r="L2022" s="317"/>
      <c r="M2022" s="67"/>
    </row>
    <row r="2023" spans="1:13" x14ac:dyDescent="0.25">
      <c r="A2023" s="232">
        <v>219</v>
      </c>
      <c r="B2023" s="211" t="s">
        <v>7254</v>
      </c>
      <c r="C2023" s="521"/>
      <c r="D2023" s="100" t="s">
        <v>7495</v>
      </c>
      <c r="E2023" s="273"/>
      <c r="F2023" s="273"/>
      <c r="G2023" s="70">
        <v>47547</v>
      </c>
      <c r="H2023" s="70">
        <v>47547</v>
      </c>
      <c r="I2023" s="87">
        <f t="shared" si="64"/>
        <v>0</v>
      </c>
      <c r="J2023" s="16"/>
      <c r="K2023" s="317"/>
      <c r="L2023" s="317"/>
      <c r="M2023" s="67"/>
    </row>
    <row r="2024" spans="1:13" x14ac:dyDescent="0.25">
      <c r="A2024" s="452">
        <v>220</v>
      </c>
      <c r="B2024" s="211" t="s">
        <v>7255</v>
      </c>
      <c r="C2024" s="521"/>
      <c r="D2024" s="100" t="s">
        <v>7496</v>
      </c>
      <c r="E2024" s="273"/>
      <c r="F2024" s="273"/>
      <c r="G2024" s="70">
        <v>5011</v>
      </c>
      <c r="H2024" s="70">
        <v>5011</v>
      </c>
      <c r="I2024" s="87">
        <f t="shared" si="64"/>
        <v>0</v>
      </c>
      <c r="J2024" s="16"/>
      <c r="K2024" s="317"/>
      <c r="L2024" s="317"/>
      <c r="M2024" s="67"/>
    </row>
    <row r="2025" spans="1:13" x14ac:dyDescent="0.25">
      <c r="A2025" s="452">
        <v>221</v>
      </c>
      <c r="B2025" s="211" t="s">
        <v>7256</v>
      </c>
      <c r="C2025" s="521"/>
      <c r="D2025" s="100" t="s">
        <v>7497</v>
      </c>
      <c r="E2025" s="273"/>
      <c r="F2025" s="273"/>
      <c r="G2025" s="70">
        <v>2337</v>
      </c>
      <c r="H2025" s="70">
        <v>2337</v>
      </c>
      <c r="I2025" s="87">
        <f t="shared" si="64"/>
        <v>0</v>
      </c>
      <c r="J2025" s="16"/>
      <c r="K2025" s="317"/>
      <c r="L2025" s="317"/>
      <c r="M2025" s="67"/>
    </row>
    <row r="2026" spans="1:13" x14ac:dyDescent="0.25">
      <c r="A2026" s="232">
        <v>222</v>
      </c>
      <c r="B2026" s="211" t="s">
        <v>7257</v>
      </c>
      <c r="C2026" s="521"/>
      <c r="D2026" s="100" t="s">
        <v>7498</v>
      </c>
      <c r="E2026" s="273"/>
      <c r="F2026" s="273"/>
      <c r="G2026" s="87">
        <v>547</v>
      </c>
      <c r="H2026" s="87">
        <v>547</v>
      </c>
      <c r="I2026" s="87">
        <f t="shared" si="64"/>
        <v>0</v>
      </c>
      <c r="J2026" s="16"/>
      <c r="K2026" s="317"/>
      <c r="L2026" s="317"/>
      <c r="M2026" s="67"/>
    </row>
    <row r="2027" spans="1:13" x14ac:dyDescent="0.25">
      <c r="A2027" s="232">
        <v>223</v>
      </c>
      <c r="B2027" s="211" t="s">
        <v>7258</v>
      </c>
      <c r="C2027" s="521"/>
      <c r="D2027" s="100" t="s">
        <v>7499</v>
      </c>
      <c r="E2027" s="273"/>
      <c r="F2027" s="273"/>
      <c r="G2027" s="87">
        <v>351</v>
      </c>
      <c r="H2027" s="87">
        <v>351</v>
      </c>
      <c r="I2027" s="87">
        <f t="shared" si="64"/>
        <v>0</v>
      </c>
      <c r="J2027" s="16"/>
      <c r="K2027" s="317"/>
      <c r="L2027" s="317"/>
      <c r="M2027" s="67"/>
    </row>
    <row r="2028" spans="1:13" x14ac:dyDescent="0.25">
      <c r="A2028" s="232">
        <v>224</v>
      </c>
      <c r="B2028" s="211" t="s">
        <v>7259</v>
      </c>
      <c r="C2028" s="521"/>
      <c r="D2028" s="100" t="s">
        <v>7500</v>
      </c>
      <c r="E2028" s="273"/>
      <c r="F2028" s="273"/>
      <c r="G2028" s="70">
        <v>14794.07</v>
      </c>
      <c r="H2028" s="70">
        <v>14794.07</v>
      </c>
      <c r="I2028" s="87">
        <f t="shared" si="64"/>
        <v>0</v>
      </c>
      <c r="J2028" s="16"/>
      <c r="K2028" s="317"/>
      <c r="L2028" s="317"/>
      <c r="M2028" s="67"/>
    </row>
    <row r="2029" spans="1:13" x14ac:dyDescent="0.25">
      <c r="A2029" s="452">
        <v>225</v>
      </c>
      <c r="B2029" s="211" t="s">
        <v>7260</v>
      </c>
      <c r="C2029" s="521"/>
      <c r="D2029" s="100" t="s">
        <v>7501</v>
      </c>
      <c r="E2029" s="273"/>
      <c r="F2029" s="273"/>
      <c r="G2029" s="70">
        <v>15005.93</v>
      </c>
      <c r="H2029" s="70">
        <v>15005.93</v>
      </c>
      <c r="I2029" s="87">
        <f t="shared" si="64"/>
        <v>0</v>
      </c>
      <c r="J2029" s="16"/>
      <c r="K2029" s="317"/>
      <c r="L2029" s="317"/>
      <c r="M2029" s="67"/>
    </row>
    <row r="2030" spans="1:13" x14ac:dyDescent="0.25">
      <c r="A2030" s="452">
        <v>226</v>
      </c>
      <c r="B2030" s="211" t="s">
        <v>7261</v>
      </c>
      <c r="C2030" s="521"/>
      <c r="D2030" s="100" t="s">
        <v>7502</v>
      </c>
      <c r="E2030" s="273"/>
      <c r="F2030" s="273"/>
      <c r="G2030" s="87">
        <v>365</v>
      </c>
      <c r="H2030" s="87">
        <v>365</v>
      </c>
      <c r="I2030" s="87">
        <f t="shared" si="64"/>
        <v>0</v>
      </c>
      <c r="J2030" s="16"/>
      <c r="K2030" s="317"/>
      <c r="L2030" s="317"/>
      <c r="M2030" s="67"/>
    </row>
    <row r="2031" spans="1:13" x14ac:dyDescent="0.25">
      <c r="A2031" s="232">
        <v>227</v>
      </c>
      <c r="B2031" s="211" t="s">
        <v>7262</v>
      </c>
      <c r="C2031" s="522"/>
      <c r="D2031" s="100" t="s">
        <v>7503</v>
      </c>
      <c r="E2031" s="273"/>
      <c r="F2031" s="273"/>
      <c r="G2031" s="70">
        <v>5142</v>
      </c>
      <c r="H2031" s="70">
        <v>5142</v>
      </c>
      <c r="I2031" s="87">
        <f t="shared" si="64"/>
        <v>0</v>
      </c>
      <c r="J2031" s="16"/>
      <c r="K2031" s="317"/>
      <c r="L2031" s="317"/>
      <c r="M2031" s="67"/>
    </row>
    <row r="2032" spans="1:13" x14ac:dyDescent="0.25">
      <c r="A2032" s="232">
        <v>228</v>
      </c>
      <c r="B2032" s="211" t="s">
        <v>7263</v>
      </c>
      <c r="C2032" s="520" t="s">
        <v>7530</v>
      </c>
      <c r="D2032" s="100" t="s">
        <v>7504</v>
      </c>
      <c r="E2032" s="273"/>
      <c r="F2032" s="273"/>
      <c r="G2032" s="70">
        <v>2455</v>
      </c>
      <c r="H2032" s="70">
        <v>2455</v>
      </c>
      <c r="I2032" s="87">
        <f t="shared" si="64"/>
        <v>0</v>
      </c>
      <c r="J2032" s="16"/>
      <c r="K2032" s="317"/>
      <c r="L2032" s="317"/>
      <c r="M2032" s="67"/>
    </row>
    <row r="2033" spans="1:13" x14ac:dyDescent="0.25">
      <c r="A2033" s="232">
        <v>229</v>
      </c>
      <c r="B2033" s="211" t="s">
        <v>7264</v>
      </c>
      <c r="C2033" s="521"/>
      <c r="D2033" s="100" t="s">
        <v>7505</v>
      </c>
      <c r="E2033" s="273"/>
      <c r="F2033" s="273"/>
      <c r="G2033" s="70">
        <v>1338</v>
      </c>
      <c r="H2033" s="70">
        <v>1338</v>
      </c>
      <c r="I2033" s="87">
        <f t="shared" si="64"/>
        <v>0</v>
      </c>
      <c r="J2033" s="16"/>
      <c r="K2033" s="317"/>
      <c r="L2033" s="317"/>
      <c r="M2033" s="67"/>
    </row>
    <row r="2034" spans="1:13" x14ac:dyDescent="0.25">
      <c r="A2034" s="452">
        <v>230</v>
      </c>
      <c r="B2034" s="211" t="s">
        <v>7265</v>
      </c>
      <c r="C2034" s="521"/>
      <c r="D2034" s="100" t="s">
        <v>7506</v>
      </c>
      <c r="E2034" s="273"/>
      <c r="F2034" s="273"/>
      <c r="G2034" s="70">
        <v>900000</v>
      </c>
      <c r="H2034" s="70">
        <v>900000</v>
      </c>
      <c r="I2034" s="87">
        <f t="shared" si="64"/>
        <v>0</v>
      </c>
      <c r="J2034" s="16"/>
      <c r="K2034" s="317"/>
      <c r="L2034" s="317"/>
      <c r="M2034" s="67"/>
    </row>
    <row r="2035" spans="1:13" x14ac:dyDescent="0.25">
      <c r="A2035" s="452">
        <v>231</v>
      </c>
      <c r="B2035" s="211" t="s">
        <v>7266</v>
      </c>
      <c r="C2035" s="521"/>
      <c r="D2035" s="100" t="s">
        <v>7507</v>
      </c>
      <c r="E2035" s="273"/>
      <c r="F2035" s="273"/>
      <c r="G2035" s="70">
        <v>2762711.86</v>
      </c>
      <c r="H2035" s="70">
        <v>2762711.86</v>
      </c>
      <c r="I2035" s="87">
        <f t="shared" si="64"/>
        <v>0</v>
      </c>
      <c r="J2035" s="16"/>
      <c r="K2035" s="317"/>
      <c r="L2035" s="317"/>
      <c r="M2035" s="67"/>
    </row>
    <row r="2036" spans="1:13" x14ac:dyDescent="0.25">
      <c r="A2036" s="232">
        <v>232</v>
      </c>
      <c r="B2036" s="211" t="s">
        <v>7267</v>
      </c>
      <c r="C2036" s="521"/>
      <c r="D2036" s="100" t="s">
        <v>7508</v>
      </c>
      <c r="E2036" s="273"/>
      <c r="F2036" s="273"/>
      <c r="G2036" s="70">
        <v>2762711.86</v>
      </c>
      <c r="H2036" s="70">
        <v>2762711.86</v>
      </c>
      <c r="I2036" s="87">
        <f t="shared" si="64"/>
        <v>0</v>
      </c>
      <c r="J2036" s="16"/>
      <c r="K2036" s="317"/>
      <c r="L2036" s="317"/>
      <c r="M2036" s="67"/>
    </row>
    <row r="2037" spans="1:13" x14ac:dyDescent="0.25">
      <c r="A2037" s="232">
        <v>233</v>
      </c>
      <c r="B2037" s="211" t="s">
        <v>7268</v>
      </c>
      <c r="C2037" s="521"/>
      <c r="D2037" s="100" t="s">
        <v>7509</v>
      </c>
      <c r="E2037" s="273"/>
      <c r="F2037" s="273"/>
      <c r="G2037" s="70">
        <v>183420</v>
      </c>
      <c r="H2037" s="70">
        <v>183420</v>
      </c>
      <c r="I2037" s="87">
        <f t="shared" si="64"/>
        <v>0</v>
      </c>
      <c r="J2037" s="16"/>
      <c r="K2037" s="317"/>
      <c r="L2037" s="317"/>
      <c r="M2037" s="67"/>
    </row>
    <row r="2038" spans="1:13" x14ac:dyDescent="0.25">
      <c r="A2038" s="232">
        <v>234</v>
      </c>
      <c r="B2038" s="211" t="s">
        <v>7269</v>
      </c>
      <c r="C2038" s="521"/>
      <c r="D2038" s="100" t="s">
        <v>7510</v>
      </c>
      <c r="E2038" s="273"/>
      <c r="F2038" s="273"/>
      <c r="G2038" s="70">
        <v>10131</v>
      </c>
      <c r="H2038" s="70">
        <v>10131</v>
      </c>
      <c r="I2038" s="87">
        <f t="shared" si="64"/>
        <v>0</v>
      </c>
      <c r="J2038" s="16"/>
      <c r="K2038" s="317"/>
      <c r="L2038" s="317"/>
      <c r="M2038" s="67"/>
    </row>
    <row r="2039" spans="1:13" x14ac:dyDescent="0.25">
      <c r="A2039" s="452">
        <v>235</v>
      </c>
      <c r="B2039" s="211" t="s">
        <v>7270</v>
      </c>
      <c r="C2039" s="521"/>
      <c r="D2039" s="100" t="s">
        <v>7511</v>
      </c>
      <c r="E2039" s="273"/>
      <c r="F2039" s="273"/>
      <c r="G2039" s="70">
        <v>21833</v>
      </c>
      <c r="H2039" s="70">
        <v>21833</v>
      </c>
      <c r="I2039" s="87">
        <f t="shared" si="64"/>
        <v>0</v>
      </c>
      <c r="J2039" s="16"/>
      <c r="K2039" s="317"/>
      <c r="L2039" s="317"/>
      <c r="M2039" s="67"/>
    </row>
    <row r="2040" spans="1:13" x14ac:dyDescent="0.25">
      <c r="A2040" s="452">
        <v>236</v>
      </c>
      <c r="B2040" s="211" t="s">
        <v>7271</v>
      </c>
      <c r="C2040" s="521"/>
      <c r="D2040" s="100" t="s">
        <v>7512</v>
      </c>
      <c r="E2040" s="273"/>
      <c r="F2040" s="273"/>
      <c r="G2040" s="70">
        <v>1870</v>
      </c>
      <c r="H2040" s="70">
        <v>1870</v>
      </c>
      <c r="I2040" s="87">
        <f t="shared" si="64"/>
        <v>0</v>
      </c>
      <c r="J2040" s="16"/>
      <c r="K2040" s="317"/>
      <c r="L2040" s="317"/>
      <c r="M2040" s="67"/>
    </row>
    <row r="2041" spans="1:13" x14ac:dyDescent="0.25">
      <c r="A2041" s="232">
        <v>237</v>
      </c>
      <c r="B2041" s="211" t="s">
        <v>7272</v>
      </c>
      <c r="C2041" s="521"/>
      <c r="D2041" s="100" t="s">
        <v>7513</v>
      </c>
      <c r="E2041" s="273"/>
      <c r="F2041" s="273"/>
      <c r="G2041" s="70">
        <v>36780</v>
      </c>
      <c r="H2041" s="70">
        <v>34328</v>
      </c>
      <c r="I2041" s="87">
        <f t="shared" si="64"/>
        <v>2452</v>
      </c>
      <c r="J2041" s="16"/>
      <c r="K2041" s="317"/>
      <c r="L2041" s="317"/>
      <c r="M2041" s="67"/>
    </row>
    <row r="2042" spans="1:13" x14ac:dyDescent="0.25">
      <c r="A2042" s="232">
        <v>238</v>
      </c>
      <c r="B2042" s="211" t="s">
        <v>7273</v>
      </c>
      <c r="C2042" s="521"/>
      <c r="D2042" s="100" t="s">
        <v>7514</v>
      </c>
      <c r="E2042" s="273"/>
      <c r="F2042" s="273"/>
      <c r="G2042" s="70">
        <v>56779.66</v>
      </c>
      <c r="H2042" s="70">
        <v>36501.300000000003</v>
      </c>
      <c r="I2042" s="87">
        <f t="shared" si="64"/>
        <v>20278.36</v>
      </c>
      <c r="J2042" s="16"/>
      <c r="K2042" s="317"/>
      <c r="L2042" s="317"/>
      <c r="M2042" s="67"/>
    </row>
    <row r="2043" spans="1:13" x14ac:dyDescent="0.25">
      <c r="A2043" s="232">
        <v>239</v>
      </c>
      <c r="B2043" s="211" t="s">
        <v>7274</v>
      </c>
      <c r="C2043" s="521"/>
      <c r="D2043" s="100" t="s">
        <v>7515</v>
      </c>
      <c r="E2043" s="273"/>
      <c r="F2043" s="273"/>
      <c r="G2043" s="70">
        <v>58444.04</v>
      </c>
      <c r="H2043" s="70">
        <v>39658.32</v>
      </c>
      <c r="I2043" s="87">
        <f t="shared" si="64"/>
        <v>18785.72</v>
      </c>
      <c r="J2043" s="16"/>
      <c r="K2043" s="317"/>
      <c r="L2043" s="317"/>
      <c r="M2043" s="67"/>
    </row>
    <row r="2044" spans="1:13" x14ac:dyDescent="0.25">
      <c r="A2044" s="452">
        <v>240</v>
      </c>
      <c r="B2044" s="211" t="s">
        <v>7275</v>
      </c>
      <c r="C2044" s="521"/>
      <c r="D2044" s="100" t="s">
        <v>7514</v>
      </c>
      <c r="E2044" s="273"/>
      <c r="F2044" s="273"/>
      <c r="G2044" s="70">
        <v>56779.66</v>
      </c>
      <c r="H2044" s="70">
        <v>39881.050000000003</v>
      </c>
      <c r="I2044" s="87">
        <f t="shared" si="64"/>
        <v>16898.61</v>
      </c>
      <c r="J2044" s="16"/>
      <c r="K2044" s="317"/>
      <c r="L2044" s="317"/>
      <c r="M2044" s="67"/>
    </row>
    <row r="2045" spans="1:13" x14ac:dyDescent="0.25">
      <c r="A2045" s="452">
        <v>241</v>
      </c>
      <c r="B2045" s="211" t="s">
        <v>7276</v>
      </c>
      <c r="C2045" s="521"/>
      <c r="D2045" s="100" t="s">
        <v>7516</v>
      </c>
      <c r="E2045" s="273"/>
      <c r="F2045" s="273"/>
      <c r="G2045" s="70">
        <v>58220.34</v>
      </c>
      <c r="H2045" s="70">
        <v>40199.800000000003</v>
      </c>
      <c r="I2045" s="87">
        <f t="shared" si="64"/>
        <v>18020.539999999994</v>
      </c>
      <c r="J2045" s="16"/>
      <c r="K2045" s="317"/>
      <c r="L2045" s="317"/>
      <c r="M2045" s="67"/>
    </row>
    <row r="2046" spans="1:13" x14ac:dyDescent="0.25">
      <c r="A2046" s="232">
        <v>242</v>
      </c>
      <c r="B2046" s="211" t="s">
        <v>7277</v>
      </c>
      <c r="C2046" s="521"/>
      <c r="D2046" s="100" t="s">
        <v>7517</v>
      </c>
      <c r="E2046" s="273"/>
      <c r="F2046" s="273"/>
      <c r="G2046" s="70">
        <v>58220.34</v>
      </c>
      <c r="H2046" s="70">
        <v>40199.800000000003</v>
      </c>
      <c r="I2046" s="87">
        <f t="shared" si="64"/>
        <v>18020.539999999994</v>
      </c>
      <c r="J2046" s="16"/>
      <c r="K2046" s="317"/>
      <c r="L2046" s="317"/>
      <c r="M2046" s="67"/>
    </row>
    <row r="2047" spans="1:13" x14ac:dyDescent="0.25">
      <c r="A2047" s="232">
        <v>243</v>
      </c>
      <c r="B2047" s="211" t="s">
        <v>7278</v>
      </c>
      <c r="C2047" s="521"/>
      <c r="D2047" s="100" t="s">
        <v>7518</v>
      </c>
      <c r="E2047" s="273"/>
      <c r="F2047" s="273"/>
      <c r="G2047" s="70">
        <v>58220.34</v>
      </c>
      <c r="H2047" s="70">
        <v>40199.800000000003</v>
      </c>
      <c r="I2047" s="87">
        <f t="shared" si="64"/>
        <v>18020.539999999994</v>
      </c>
      <c r="J2047" s="16"/>
      <c r="K2047" s="317"/>
      <c r="L2047" s="317"/>
      <c r="M2047" s="67"/>
    </row>
    <row r="2048" spans="1:13" x14ac:dyDescent="0.25">
      <c r="A2048" s="232">
        <v>244</v>
      </c>
      <c r="B2048" s="211" t="s">
        <v>7279</v>
      </c>
      <c r="C2048" s="521"/>
      <c r="D2048" s="100" t="s">
        <v>7519</v>
      </c>
      <c r="E2048" s="273"/>
      <c r="F2048" s="273"/>
      <c r="G2048" s="70">
        <v>58220.34</v>
      </c>
      <c r="H2048" s="70">
        <v>40199.800000000003</v>
      </c>
      <c r="I2048" s="87">
        <f t="shared" si="64"/>
        <v>18020.539999999994</v>
      </c>
      <c r="J2048" s="16"/>
      <c r="K2048" s="317"/>
      <c r="L2048" s="317"/>
      <c r="M2048" s="67"/>
    </row>
    <row r="2049" spans="1:14" x14ac:dyDescent="0.25">
      <c r="A2049" s="452">
        <v>245</v>
      </c>
      <c r="B2049" s="211" t="s">
        <v>7280</v>
      </c>
      <c r="C2049" s="522"/>
      <c r="D2049" s="100" t="s">
        <v>7520</v>
      </c>
      <c r="E2049" s="273"/>
      <c r="F2049" s="273"/>
      <c r="G2049" s="70">
        <v>58220.33</v>
      </c>
      <c r="H2049" s="70">
        <v>40199.800000000003</v>
      </c>
      <c r="I2049" s="87">
        <f t="shared" si="64"/>
        <v>18020.53</v>
      </c>
      <c r="J2049" s="16"/>
      <c r="K2049" s="317"/>
      <c r="L2049" s="317"/>
      <c r="M2049" s="67"/>
    </row>
    <row r="2050" spans="1:14" x14ac:dyDescent="0.25">
      <c r="A2050" s="452">
        <v>246</v>
      </c>
      <c r="B2050" s="211" t="s">
        <v>7281</v>
      </c>
      <c r="C2050" s="520" t="s">
        <v>7530</v>
      </c>
      <c r="D2050" s="100" t="s">
        <v>7521</v>
      </c>
      <c r="E2050" s="273"/>
      <c r="F2050" s="273"/>
      <c r="G2050" s="70">
        <v>1886</v>
      </c>
      <c r="H2050" s="70">
        <v>1886</v>
      </c>
      <c r="I2050" s="87">
        <f t="shared" si="64"/>
        <v>0</v>
      </c>
      <c r="J2050" s="16"/>
      <c r="K2050" s="317"/>
      <c r="L2050" s="317"/>
      <c r="M2050" s="67"/>
    </row>
    <row r="2051" spans="1:14" x14ac:dyDescent="0.25">
      <c r="A2051" s="232">
        <v>247</v>
      </c>
      <c r="B2051" s="211" t="s">
        <v>7282</v>
      </c>
      <c r="C2051" s="521"/>
      <c r="D2051" s="100" t="s">
        <v>7522</v>
      </c>
      <c r="E2051" s="273"/>
      <c r="F2051" s="273"/>
      <c r="G2051" s="70">
        <v>5432</v>
      </c>
      <c r="H2051" s="70">
        <v>5432</v>
      </c>
      <c r="I2051" s="87">
        <f t="shared" si="64"/>
        <v>0</v>
      </c>
      <c r="J2051" s="16"/>
      <c r="K2051" s="317"/>
      <c r="L2051" s="317"/>
      <c r="M2051" s="67"/>
    </row>
    <row r="2052" spans="1:14" x14ac:dyDescent="0.25">
      <c r="A2052" s="232">
        <v>248</v>
      </c>
      <c r="B2052" s="211" t="s">
        <v>7283</v>
      </c>
      <c r="C2052" s="521"/>
      <c r="D2052" s="100" t="s">
        <v>7523</v>
      </c>
      <c r="E2052" s="273"/>
      <c r="F2052" s="273"/>
      <c r="G2052" s="70">
        <v>4573</v>
      </c>
      <c r="H2052" s="70">
        <v>4573</v>
      </c>
      <c r="I2052" s="87">
        <f t="shared" si="64"/>
        <v>0</v>
      </c>
      <c r="J2052" s="16"/>
      <c r="K2052" s="317"/>
      <c r="L2052" s="317"/>
      <c r="M2052" s="67"/>
    </row>
    <row r="2053" spans="1:14" x14ac:dyDescent="0.25">
      <c r="A2053" s="232">
        <v>249</v>
      </c>
      <c r="B2053" s="211" t="s">
        <v>7284</v>
      </c>
      <c r="C2053" s="521"/>
      <c r="D2053" s="100" t="s">
        <v>7524</v>
      </c>
      <c r="E2053" s="273"/>
      <c r="F2053" s="273"/>
      <c r="G2053" s="70">
        <v>9200</v>
      </c>
      <c r="H2053" s="70">
        <v>0</v>
      </c>
      <c r="I2053" s="87">
        <f t="shared" si="64"/>
        <v>9200</v>
      </c>
      <c r="J2053" s="16"/>
      <c r="K2053" s="317"/>
      <c r="L2053" s="317"/>
      <c r="M2053" s="67"/>
    </row>
    <row r="2054" spans="1:14" x14ac:dyDescent="0.25">
      <c r="A2054" s="452">
        <v>250</v>
      </c>
      <c r="B2054" s="211" t="s">
        <v>7285</v>
      </c>
      <c r="C2054" s="521"/>
      <c r="D2054" s="100" t="s">
        <v>7523</v>
      </c>
      <c r="E2054" s="273"/>
      <c r="F2054" s="273"/>
      <c r="G2054" s="70">
        <v>6750</v>
      </c>
      <c r="H2054" s="70">
        <v>6750</v>
      </c>
      <c r="I2054" s="87">
        <f t="shared" si="64"/>
        <v>0</v>
      </c>
      <c r="J2054" s="16"/>
      <c r="K2054" s="317"/>
      <c r="L2054" s="317"/>
      <c r="M2054" s="67"/>
    </row>
    <row r="2055" spans="1:14" x14ac:dyDescent="0.25">
      <c r="A2055" s="452">
        <v>251</v>
      </c>
      <c r="B2055" s="211" t="s">
        <v>7286</v>
      </c>
      <c r="C2055" s="521"/>
      <c r="D2055" s="100" t="s">
        <v>7525</v>
      </c>
      <c r="E2055" s="273"/>
      <c r="F2055" s="273"/>
      <c r="G2055" s="70">
        <v>2746</v>
      </c>
      <c r="H2055" s="70">
        <v>2746</v>
      </c>
      <c r="I2055" s="87">
        <f t="shared" si="64"/>
        <v>0</v>
      </c>
      <c r="J2055" s="16"/>
      <c r="K2055" s="317"/>
      <c r="L2055" s="317"/>
      <c r="M2055" s="67"/>
    </row>
    <row r="2056" spans="1:14" x14ac:dyDescent="0.25">
      <c r="A2056" s="232">
        <v>252</v>
      </c>
      <c r="B2056" s="211" t="s">
        <v>7287</v>
      </c>
      <c r="C2056" s="521"/>
      <c r="D2056" s="100" t="s">
        <v>7526</v>
      </c>
      <c r="E2056" s="273"/>
      <c r="F2056" s="273"/>
      <c r="G2056" s="70">
        <v>14001</v>
      </c>
      <c r="H2056" s="70">
        <v>14001</v>
      </c>
      <c r="I2056" s="87">
        <f t="shared" si="64"/>
        <v>0</v>
      </c>
      <c r="J2056" s="16"/>
      <c r="K2056" s="317"/>
      <c r="L2056" s="317"/>
      <c r="M2056" s="67"/>
    </row>
    <row r="2057" spans="1:14" x14ac:dyDescent="0.25">
      <c r="A2057" s="232">
        <v>253</v>
      </c>
      <c r="B2057" s="211" t="s">
        <v>7288</v>
      </c>
      <c r="C2057" s="521"/>
      <c r="D2057" s="100" t="s">
        <v>7527</v>
      </c>
      <c r="E2057" s="273"/>
      <c r="F2057" s="273"/>
      <c r="G2057" s="70">
        <v>13314</v>
      </c>
      <c r="H2057" s="70">
        <v>13314</v>
      </c>
      <c r="I2057" s="87">
        <f t="shared" si="64"/>
        <v>0</v>
      </c>
      <c r="J2057" s="16"/>
      <c r="K2057" s="317"/>
      <c r="L2057" s="317"/>
      <c r="M2057" s="67"/>
    </row>
    <row r="2058" spans="1:14" x14ac:dyDescent="0.25">
      <c r="A2058" s="232">
        <v>254</v>
      </c>
      <c r="B2058" s="211" t="s">
        <v>7289</v>
      </c>
      <c r="C2058" s="521"/>
      <c r="D2058" s="100" t="s">
        <v>7528</v>
      </c>
      <c r="E2058" s="273"/>
      <c r="F2058" s="273"/>
      <c r="G2058" s="70">
        <v>14001</v>
      </c>
      <c r="H2058" s="70">
        <v>14001</v>
      </c>
      <c r="I2058" s="87">
        <f t="shared" si="64"/>
        <v>0</v>
      </c>
      <c r="J2058" s="16"/>
      <c r="K2058" s="317"/>
      <c r="L2058" s="317"/>
      <c r="M2058" s="67"/>
    </row>
    <row r="2059" spans="1:14" x14ac:dyDescent="0.25">
      <c r="A2059" s="452">
        <v>255</v>
      </c>
      <c r="B2059" s="211" t="s">
        <v>7290</v>
      </c>
      <c r="C2059" s="522"/>
      <c r="D2059" s="100" t="s">
        <v>7529</v>
      </c>
      <c r="E2059" s="273"/>
      <c r="F2059" s="273"/>
      <c r="G2059" s="70">
        <v>50000</v>
      </c>
      <c r="H2059" s="70">
        <v>50000</v>
      </c>
      <c r="I2059" s="87">
        <f t="shared" si="64"/>
        <v>0</v>
      </c>
      <c r="J2059" s="16"/>
      <c r="K2059" s="317"/>
      <c r="L2059" s="317"/>
      <c r="M2059" s="67"/>
    </row>
    <row r="2060" spans="1:14" ht="33.6" customHeight="1" x14ac:dyDescent="0.25">
      <c r="A2060" s="452">
        <v>256</v>
      </c>
      <c r="B2060" s="297" t="s">
        <v>7532</v>
      </c>
      <c r="C2060" s="539" t="s">
        <v>7540</v>
      </c>
      <c r="D2060" s="539"/>
      <c r="E2060" s="82" t="s">
        <v>7535</v>
      </c>
      <c r="F2060" s="275" t="s">
        <v>2749</v>
      </c>
      <c r="G2060" s="275">
        <v>36116</v>
      </c>
      <c r="H2060" s="275">
        <v>0</v>
      </c>
      <c r="I2060" s="275">
        <f t="shared" si="64"/>
        <v>36116</v>
      </c>
      <c r="J2060" s="294" t="s">
        <v>2754</v>
      </c>
      <c r="K2060" s="291" t="s">
        <v>7535</v>
      </c>
      <c r="L2060" s="317"/>
      <c r="M2060" s="370"/>
      <c r="N2060" s="307"/>
    </row>
    <row r="2061" spans="1:14" ht="30.6" x14ac:dyDescent="0.25">
      <c r="A2061" s="232">
        <v>257</v>
      </c>
      <c r="B2061" s="297" t="s">
        <v>7533</v>
      </c>
      <c r="C2061" s="529" t="s">
        <v>7541</v>
      </c>
      <c r="D2061" s="530"/>
      <c r="E2061" s="393" t="s">
        <v>7536</v>
      </c>
      <c r="F2061" s="288">
        <v>1896871.11</v>
      </c>
      <c r="G2061" s="275">
        <v>71846</v>
      </c>
      <c r="H2061" s="275">
        <v>43896.959999999999</v>
      </c>
      <c r="I2061" s="275">
        <f t="shared" si="64"/>
        <v>27949.040000000001</v>
      </c>
      <c r="J2061" s="299">
        <v>42265</v>
      </c>
      <c r="K2061" s="393" t="s">
        <v>7538</v>
      </c>
      <c r="L2061" s="317"/>
      <c r="M2061" s="370"/>
      <c r="N2061" s="307"/>
    </row>
    <row r="2062" spans="1:14" ht="24" customHeight="1" x14ac:dyDescent="0.25">
      <c r="A2062" s="232">
        <v>258</v>
      </c>
      <c r="B2062" s="297" t="s">
        <v>7534</v>
      </c>
      <c r="C2062" s="539" t="s">
        <v>7542</v>
      </c>
      <c r="D2062" s="539"/>
      <c r="E2062" s="393" t="s">
        <v>7537</v>
      </c>
      <c r="F2062" s="288">
        <v>114455.48</v>
      </c>
      <c r="G2062" s="275">
        <v>7707</v>
      </c>
      <c r="H2062" s="275">
        <v>4312.24</v>
      </c>
      <c r="I2062" s="275">
        <f t="shared" si="64"/>
        <v>3394.76</v>
      </c>
      <c r="J2062" s="299">
        <v>41773</v>
      </c>
      <c r="K2062" s="393" t="s">
        <v>7539</v>
      </c>
      <c r="L2062" s="317"/>
      <c r="M2062" s="370"/>
      <c r="N2062" s="307"/>
    </row>
    <row r="2063" spans="1:14" x14ac:dyDescent="0.25">
      <c r="A2063" s="232">
        <v>259</v>
      </c>
      <c r="B2063" s="536" t="s">
        <v>7544</v>
      </c>
      <c r="C2063" s="520" t="s">
        <v>7543</v>
      </c>
      <c r="D2063" s="400" t="s">
        <v>165</v>
      </c>
      <c r="E2063" s="69"/>
      <c r="F2063" s="70" t="s">
        <v>2749</v>
      </c>
      <c r="G2063" s="70">
        <v>895053</v>
      </c>
      <c r="H2063" s="70">
        <v>648283.86</v>
      </c>
      <c r="I2063" s="70">
        <f t="shared" ref="I2063" si="65">G2063-H2063</f>
        <v>246769.14</v>
      </c>
      <c r="J2063" s="294"/>
      <c r="K2063" s="291"/>
      <c r="L2063" s="317"/>
      <c r="M2063" s="371"/>
      <c r="N2063" s="67"/>
    </row>
    <row r="2064" spans="1:14" ht="20.399999999999999" x14ac:dyDescent="0.25">
      <c r="A2064" s="452">
        <v>260</v>
      </c>
      <c r="B2064" s="537"/>
      <c r="C2064" s="521"/>
      <c r="D2064" s="292" t="s">
        <v>7556</v>
      </c>
      <c r="E2064" s="82" t="s">
        <v>7546</v>
      </c>
      <c r="F2064" s="70" t="s">
        <v>2749</v>
      </c>
      <c r="G2064" s="70">
        <v>0</v>
      </c>
      <c r="H2064" s="70">
        <v>0</v>
      </c>
      <c r="I2064" s="70">
        <v>0</v>
      </c>
      <c r="J2064" s="294" t="s">
        <v>7550</v>
      </c>
      <c r="K2064" s="291" t="s">
        <v>7551</v>
      </c>
      <c r="L2064" s="317"/>
      <c r="M2064" s="371"/>
    </row>
    <row r="2065" spans="1:16" ht="20.399999999999999" x14ac:dyDescent="0.25">
      <c r="A2065" s="452">
        <v>261</v>
      </c>
      <c r="B2065" s="537"/>
      <c r="C2065" s="521"/>
      <c r="D2065" s="292" t="s">
        <v>7557</v>
      </c>
      <c r="E2065" s="82" t="s">
        <v>7546</v>
      </c>
      <c r="F2065" s="70" t="s">
        <v>2749</v>
      </c>
      <c r="G2065" s="70">
        <v>0</v>
      </c>
      <c r="H2065" s="70">
        <v>0</v>
      </c>
      <c r="I2065" s="70">
        <v>0</v>
      </c>
      <c r="J2065" s="294" t="s">
        <v>7550</v>
      </c>
      <c r="K2065" s="291" t="s">
        <v>7552</v>
      </c>
      <c r="L2065" s="317"/>
      <c r="M2065" s="371"/>
    </row>
    <row r="2066" spans="1:16" ht="20.399999999999999" x14ac:dyDescent="0.25">
      <c r="A2066" s="232">
        <v>262</v>
      </c>
      <c r="B2066" s="537"/>
      <c r="C2066" s="521"/>
      <c r="D2066" s="292" t="s">
        <v>7545</v>
      </c>
      <c r="E2066" s="216" t="s">
        <v>7547</v>
      </c>
      <c r="F2066" s="70" t="s">
        <v>2749</v>
      </c>
      <c r="G2066" s="70">
        <v>0</v>
      </c>
      <c r="H2066" s="70">
        <v>0</v>
      </c>
      <c r="I2066" s="70">
        <v>0</v>
      </c>
      <c r="J2066" s="294" t="s">
        <v>7550</v>
      </c>
      <c r="K2066" s="291" t="s">
        <v>7553</v>
      </c>
      <c r="L2066" s="317"/>
      <c r="M2066" s="371"/>
    </row>
    <row r="2067" spans="1:16" ht="20.399999999999999" x14ac:dyDescent="0.25">
      <c r="A2067" s="232">
        <v>263</v>
      </c>
      <c r="B2067" s="537"/>
      <c r="C2067" s="521"/>
      <c r="D2067" s="292" t="s">
        <v>7558</v>
      </c>
      <c r="E2067" s="82" t="s">
        <v>7548</v>
      </c>
      <c r="F2067" s="70" t="s">
        <v>2749</v>
      </c>
      <c r="G2067" s="70">
        <v>0</v>
      </c>
      <c r="H2067" s="70">
        <v>0</v>
      </c>
      <c r="I2067" s="70">
        <v>0</v>
      </c>
      <c r="J2067" s="294" t="s">
        <v>7550</v>
      </c>
      <c r="K2067" s="291" t="s">
        <v>7554</v>
      </c>
      <c r="L2067" s="317"/>
      <c r="M2067" s="371"/>
    </row>
    <row r="2068" spans="1:16" ht="20.399999999999999" x14ac:dyDescent="0.25">
      <c r="A2068" s="232">
        <v>264</v>
      </c>
      <c r="B2068" s="538"/>
      <c r="C2068" s="522"/>
      <c r="D2068" s="292" t="s">
        <v>7559</v>
      </c>
      <c r="E2068" s="82" t="s">
        <v>7549</v>
      </c>
      <c r="F2068" s="70" t="s">
        <v>2749</v>
      </c>
      <c r="G2068" s="70">
        <v>0</v>
      </c>
      <c r="H2068" s="70">
        <v>0</v>
      </c>
      <c r="I2068" s="70">
        <v>0</v>
      </c>
      <c r="J2068" s="294" t="s">
        <v>7550</v>
      </c>
      <c r="K2068" s="291" t="s">
        <v>7555</v>
      </c>
      <c r="L2068" s="317"/>
      <c r="M2068" s="371"/>
    </row>
    <row r="2069" spans="1:16" ht="23.4" customHeight="1" x14ac:dyDescent="0.25">
      <c r="A2069" s="452">
        <v>265</v>
      </c>
      <c r="B2069" s="68" t="s">
        <v>7569</v>
      </c>
      <c r="C2069" s="529" t="s">
        <v>7560</v>
      </c>
      <c r="D2069" s="530"/>
      <c r="E2069" s="69" t="s">
        <v>7579</v>
      </c>
      <c r="F2069" s="70" t="s">
        <v>2749</v>
      </c>
      <c r="G2069" s="70">
        <v>14437</v>
      </c>
      <c r="H2069" s="70">
        <v>0</v>
      </c>
      <c r="I2069" s="70">
        <f t="shared" ref="I2069:I2102" si="66">G2069-H2069</f>
        <v>14437</v>
      </c>
      <c r="J2069" s="294" t="s">
        <v>2831</v>
      </c>
      <c r="K2069" s="216" t="s">
        <v>7589</v>
      </c>
      <c r="L2069" s="317"/>
      <c r="M2069" s="238"/>
      <c r="N2069" s="238"/>
      <c r="O2069" s="308"/>
      <c r="P2069" s="371"/>
    </row>
    <row r="2070" spans="1:16" ht="21.6" customHeight="1" x14ac:dyDescent="0.25">
      <c r="A2070" s="452">
        <v>266</v>
      </c>
      <c r="B2070" s="68" t="s">
        <v>7570</v>
      </c>
      <c r="C2070" s="529" t="s">
        <v>7565</v>
      </c>
      <c r="D2070" s="530"/>
      <c r="E2070" s="69" t="s">
        <v>7580</v>
      </c>
      <c r="F2070" s="70" t="s">
        <v>2749</v>
      </c>
      <c r="G2070" s="70">
        <v>74533</v>
      </c>
      <c r="H2070" s="70">
        <v>14492.8</v>
      </c>
      <c r="I2070" s="70">
        <f t="shared" si="66"/>
        <v>60040.2</v>
      </c>
      <c r="J2070" s="294" t="s">
        <v>2831</v>
      </c>
      <c r="K2070" s="291" t="s">
        <v>7590</v>
      </c>
      <c r="L2070" s="317"/>
      <c r="M2070" s="238"/>
      <c r="N2070" s="238"/>
      <c r="O2070" s="307"/>
      <c r="P2070" s="371"/>
    </row>
    <row r="2071" spans="1:16" ht="22.95" customHeight="1" x14ac:dyDescent="0.25">
      <c r="A2071" s="232">
        <v>267</v>
      </c>
      <c r="B2071" s="68" t="s">
        <v>7571</v>
      </c>
      <c r="C2071" s="529" t="s">
        <v>7561</v>
      </c>
      <c r="D2071" s="530"/>
      <c r="E2071" s="85" t="s">
        <v>7581</v>
      </c>
      <c r="F2071" s="229">
        <v>449078.85</v>
      </c>
      <c r="G2071" s="70">
        <v>194179</v>
      </c>
      <c r="H2071" s="70">
        <v>160444.47</v>
      </c>
      <c r="I2071" s="70">
        <f t="shared" si="66"/>
        <v>33734.53</v>
      </c>
      <c r="J2071" s="299">
        <v>42265</v>
      </c>
      <c r="K2071" s="393" t="s">
        <v>7591</v>
      </c>
      <c r="L2071" s="317"/>
      <c r="M2071" s="238"/>
      <c r="N2071" s="238"/>
      <c r="O2071" s="308"/>
      <c r="P2071" s="371"/>
    </row>
    <row r="2072" spans="1:16" ht="24" customHeight="1" x14ac:dyDescent="0.25">
      <c r="A2072" s="232">
        <v>268</v>
      </c>
      <c r="B2072" s="68" t="s">
        <v>7572</v>
      </c>
      <c r="C2072" s="529" t="s">
        <v>7564</v>
      </c>
      <c r="D2072" s="530"/>
      <c r="E2072" s="69" t="s">
        <v>7582</v>
      </c>
      <c r="F2072" s="70" t="s">
        <v>2749</v>
      </c>
      <c r="G2072" s="70">
        <v>8613</v>
      </c>
      <c r="H2072" s="70">
        <v>8613</v>
      </c>
      <c r="I2072" s="70">
        <f t="shared" si="66"/>
        <v>0</v>
      </c>
      <c r="J2072" s="294" t="s">
        <v>7592</v>
      </c>
      <c r="K2072" s="291" t="s">
        <v>7593</v>
      </c>
      <c r="L2072" s="317"/>
      <c r="M2072" s="238"/>
      <c r="N2072" s="303"/>
      <c r="O2072" s="307"/>
      <c r="P2072" s="371"/>
    </row>
    <row r="2073" spans="1:16" ht="22.95" customHeight="1" x14ac:dyDescent="0.25">
      <c r="A2073" s="232">
        <v>269</v>
      </c>
      <c r="B2073" s="68" t="s">
        <v>7573</v>
      </c>
      <c r="C2073" s="529" t="s">
        <v>7562</v>
      </c>
      <c r="D2073" s="530"/>
      <c r="E2073" s="69" t="s">
        <v>7583</v>
      </c>
      <c r="F2073" s="70" t="s">
        <v>2749</v>
      </c>
      <c r="G2073" s="70">
        <v>245473</v>
      </c>
      <c r="H2073" s="70">
        <v>51822.12</v>
      </c>
      <c r="I2073" s="70">
        <f t="shared" si="66"/>
        <v>193650.88</v>
      </c>
      <c r="J2073" s="294" t="s">
        <v>7594</v>
      </c>
      <c r="K2073" s="291" t="s">
        <v>7595</v>
      </c>
      <c r="L2073" s="317"/>
      <c r="M2073" s="238"/>
      <c r="N2073" s="303"/>
      <c r="O2073" s="307"/>
      <c r="P2073" s="371"/>
    </row>
    <row r="2074" spans="1:16" ht="24" customHeight="1" x14ac:dyDescent="0.25">
      <c r="A2074" s="452">
        <v>270</v>
      </c>
      <c r="B2074" s="68" t="s">
        <v>7574</v>
      </c>
      <c r="C2074" s="529" t="s">
        <v>7563</v>
      </c>
      <c r="D2074" s="530"/>
      <c r="E2074" s="69" t="s">
        <v>7584</v>
      </c>
      <c r="F2074" s="70" t="s">
        <v>2749</v>
      </c>
      <c r="G2074" s="70">
        <v>3328</v>
      </c>
      <c r="H2074" s="70">
        <v>0</v>
      </c>
      <c r="I2074" s="70">
        <f t="shared" si="66"/>
        <v>3328</v>
      </c>
      <c r="J2074" s="294" t="s">
        <v>7596</v>
      </c>
      <c r="K2074" s="291" t="s">
        <v>7597</v>
      </c>
      <c r="L2074" s="317"/>
      <c r="M2074" s="238"/>
      <c r="N2074" s="303"/>
      <c r="O2074" s="308"/>
      <c r="P2074" s="371"/>
    </row>
    <row r="2075" spans="1:16" ht="23.4" customHeight="1" x14ac:dyDescent="0.25">
      <c r="A2075" s="452">
        <v>271</v>
      </c>
      <c r="B2075" s="293" t="s">
        <v>7575</v>
      </c>
      <c r="C2075" s="529" t="s">
        <v>8314</v>
      </c>
      <c r="D2075" s="530"/>
      <c r="E2075" s="69" t="s">
        <v>7585</v>
      </c>
      <c r="F2075" s="70">
        <v>12352.11</v>
      </c>
      <c r="G2075" s="70">
        <v>549225.56999999995</v>
      </c>
      <c r="H2075" s="70">
        <v>146054.39999999999</v>
      </c>
      <c r="I2075" s="70">
        <f t="shared" si="66"/>
        <v>403171.16999999993</v>
      </c>
      <c r="J2075" s="294" t="s">
        <v>7598</v>
      </c>
      <c r="K2075" s="291" t="s">
        <v>7599</v>
      </c>
      <c r="L2075" s="317"/>
      <c r="M2075" s="238"/>
      <c r="N2075" s="303"/>
      <c r="O2075" s="308"/>
      <c r="P2075" s="371"/>
    </row>
    <row r="2076" spans="1:16" ht="22.2" customHeight="1" x14ac:dyDescent="0.25">
      <c r="A2076" s="232">
        <v>272</v>
      </c>
      <c r="B2076" s="68" t="s">
        <v>7576</v>
      </c>
      <c r="C2076" s="529" t="s">
        <v>7566</v>
      </c>
      <c r="D2076" s="530"/>
      <c r="E2076" s="69" t="s">
        <v>7586</v>
      </c>
      <c r="F2076" s="70"/>
      <c r="G2076" s="70">
        <v>1266618.1299999999</v>
      </c>
      <c r="H2076" s="70">
        <v>336829.44</v>
      </c>
      <c r="I2076" s="70">
        <f t="shared" si="66"/>
        <v>929788.69</v>
      </c>
      <c r="J2076" s="294" t="s">
        <v>7600</v>
      </c>
      <c r="K2076" s="291" t="s">
        <v>7601</v>
      </c>
      <c r="L2076" s="317"/>
      <c r="M2076" s="238"/>
      <c r="N2076" s="303"/>
      <c r="O2076" s="308"/>
      <c r="P2076" s="371"/>
    </row>
    <row r="2077" spans="1:16" ht="14.4" customHeight="1" x14ac:dyDescent="0.25">
      <c r="A2077" s="232">
        <v>273</v>
      </c>
      <c r="B2077" s="211" t="s">
        <v>7773</v>
      </c>
      <c r="C2077" s="520" t="s">
        <v>7772</v>
      </c>
      <c r="D2077" s="211" t="s">
        <v>7788</v>
      </c>
      <c r="E2077" s="69"/>
      <c r="F2077" s="70"/>
      <c r="G2077" s="87">
        <v>496.23</v>
      </c>
      <c r="H2077" s="87">
        <v>0</v>
      </c>
      <c r="I2077" s="87">
        <v>496.23</v>
      </c>
      <c r="J2077" s="294"/>
      <c r="K2077" s="291"/>
      <c r="L2077" s="317"/>
      <c r="M2077" s="238"/>
      <c r="N2077" s="303"/>
      <c r="O2077" s="308"/>
      <c r="P2077" s="371"/>
    </row>
    <row r="2078" spans="1:16" ht="12.6" customHeight="1" x14ac:dyDescent="0.25">
      <c r="A2078" s="232">
        <v>274</v>
      </c>
      <c r="B2078" s="211" t="s">
        <v>7774</v>
      </c>
      <c r="C2078" s="521"/>
      <c r="D2078" s="291" t="s">
        <v>7789</v>
      </c>
      <c r="E2078" s="69"/>
      <c r="F2078" s="70"/>
      <c r="G2078" s="70">
        <v>1635.83</v>
      </c>
      <c r="H2078" s="70">
        <v>0</v>
      </c>
      <c r="I2078" s="70">
        <f t="shared" ref="I2078:I2092" si="67">G2078-H2078</f>
        <v>1635.83</v>
      </c>
      <c r="J2078" s="294"/>
      <c r="K2078" s="291"/>
      <c r="L2078" s="317"/>
      <c r="M2078" s="238"/>
      <c r="N2078" s="303"/>
      <c r="O2078" s="308"/>
      <c r="P2078" s="371"/>
    </row>
    <row r="2079" spans="1:16" ht="19.95" customHeight="1" x14ac:dyDescent="0.25">
      <c r="A2079" s="452">
        <v>275</v>
      </c>
      <c r="B2079" s="211" t="s">
        <v>7775</v>
      </c>
      <c r="C2079" s="521"/>
      <c r="D2079" s="291" t="s">
        <v>7790</v>
      </c>
      <c r="E2079" s="69"/>
      <c r="F2079" s="70"/>
      <c r="G2079" s="70">
        <v>2104.63</v>
      </c>
      <c r="H2079" s="70">
        <v>0</v>
      </c>
      <c r="I2079" s="70">
        <f t="shared" si="67"/>
        <v>2104.63</v>
      </c>
      <c r="J2079" s="294"/>
      <c r="K2079" s="291"/>
      <c r="L2079" s="317"/>
      <c r="M2079" s="238"/>
      <c r="N2079" s="303"/>
      <c r="O2079" s="308"/>
      <c r="P2079" s="371"/>
    </row>
    <row r="2080" spans="1:16" ht="10.95" customHeight="1" x14ac:dyDescent="0.25">
      <c r="A2080" s="452">
        <v>276</v>
      </c>
      <c r="B2080" s="211" t="s">
        <v>7776</v>
      </c>
      <c r="C2080" s="521"/>
      <c r="D2080" s="291" t="s">
        <v>7791</v>
      </c>
      <c r="E2080" s="69"/>
      <c r="F2080" s="70"/>
      <c r="G2080" s="70">
        <v>2857.71</v>
      </c>
      <c r="H2080" s="70">
        <v>0</v>
      </c>
      <c r="I2080" s="70">
        <f t="shared" si="67"/>
        <v>2857.71</v>
      </c>
      <c r="J2080" s="294"/>
      <c r="K2080" s="291"/>
      <c r="L2080" s="317"/>
      <c r="M2080" s="238"/>
      <c r="N2080" s="303"/>
      <c r="O2080" s="308"/>
      <c r="P2080" s="371"/>
    </row>
    <row r="2081" spans="1:16" ht="11.4" customHeight="1" x14ac:dyDescent="0.25">
      <c r="A2081" s="232">
        <v>277</v>
      </c>
      <c r="B2081" s="211" t="s">
        <v>7777</v>
      </c>
      <c r="C2081" s="521"/>
      <c r="D2081" s="291" t="s">
        <v>7792</v>
      </c>
      <c r="E2081" s="69"/>
      <c r="F2081" s="70"/>
      <c r="G2081" s="70">
        <v>3095.85</v>
      </c>
      <c r="H2081" s="70">
        <v>0</v>
      </c>
      <c r="I2081" s="70">
        <f t="shared" si="67"/>
        <v>3095.85</v>
      </c>
      <c r="J2081" s="294"/>
      <c r="K2081" s="291"/>
      <c r="L2081" s="317"/>
      <c r="M2081" s="238"/>
      <c r="N2081" s="303"/>
      <c r="O2081" s="308"/>
      <c r="P2081" s="371"/>
    </row>
    <row r="2082" spans="1:16" ht="11.4" customHeight="1" x14ac:dyDescent="0.25">
      <c r="A2082" s="232">
        <v>278</v>
      </c>
      <c r="B2082" s="211" t="s">
        <v>7778</v>
      </c>
      <c r="C2082" s="521"/>
      <c r="D2082" s="211" t="s">
        <v>7793</v>
      </c>
      <c r="E2082" s="69"/>
      <c r="F2082" s="70"/>
      <c r="G2082" s="70">
        <v>3194.35</v>
      </c>
      <c r="H2082" s="70">
        <v>0</v>
      </c>
      <c r="I2082" s="70">
        <f t="shared" si="67"/>
        <v>3194.35</v>
      </c>
      <c r="J2082" s="294"/>
      <c r="K2082" s="291"/>
      <c r="L2082" s="317"/>
      <c r="M2082" s="238"/>
      <c r="N2082" s="303"/>
      <c r="O2082" s="308"/>
      <c r="P2082" s="371"/>
    </row>
    <row r="2083" spans="1:16" ht="11.4" customHeight="1" x14ac:dyDescent="0.25">
      <c r="A2083" s="232">
        <v>279</v>
      </c>
      <c r="B2083" s="211" t="s">
        <v>7779</v>
      </c>
      <c r="C2083" s="521"/>
      <c r="D2083" s="291" t="s">
        <v>7794</v>
      </c>
      <c r="E2083" s="69"/>
      <c r="F2083" s="70"/>
      <c r="G2083" s="70">
        <v>7599.37</v>
      </c>
      <c r="H2083" s="70">
        <v>0</v>
      </c>
      <c r="I2083" s="70">
        <f t="shared" si="67"/>
        <v>7599.37</v>
      </c>
      <c r="J2083" s="294"/>
      <c r="K2083" s="291"/>
      <c r="L2083" s="317"/>
      <c r="M2083" s="238"/>
      <c r="N2083" s="303"/>
      <c r="O2083" s="308"/>
      <c r="P2083" s="371"/>
    </row>
    <row r="2084" spans="1:16" ht="20.399999999999999" customHeight="1" x14ac:dyDescent="0.25">
      <c r="A2084" s="452">
        <v>280</v>
      </c>
      <c r="B2084" s="68" t="s">
        <v>7780</v>
      </c>
      <c r="C2084" s="521"/>
      <c r="D2084" s="291" t="s">
        <v>7795</v>
      </c>
      <c r="E2084" s="69"/>
      <c r="F2084" s="70"/>
      <c r="G2084" s="70">
        <v>9732.68</v>
      </c>
      <c r="H2084" s="70">
        <v>0</v>
      </c>
      <c r="I2084" s="70">
        <f t="shared" si="67"/>
        <v>9732.68</v>
      </c>
      <c r="J2084" s="294"/>
      <c r="K2084" s="291"/>
      <c r="L2084" s="317"/>
      <c r="M2084" s="238"/>
      <c r="N2084" s="303"/>
      <c r="O2084" s="308"/>
      <c r="P2084" s="371"/>
    </row>
    <row r="2085" spans="1:16" ht="12.6" customHeight="1" x14ac:dyDescent="0.25">
      <c r="A2085" s="452">
        <v>281</v>
      </c>
      <c r="B2085" s="68" t="s">
        <v>7781</v>
      </c>
      <c r="C2085" s="521"/>
      <c r="D2085" s="291" t="s">
        <v>7796</v>
      </c>
      <c r="E2085" s="69"/>
      <c r="F2085" s="70"/>
      <c r="G2085" s="70">
        <v>12311.1</v>
      </c>
      <c r="H2085" s="70">
        <v>0</v>
      </c>
      <c r="I2085" s="70">
        <f t="shared" si="67"/>
        <v>12311.1</v>
      </c>
      <c r="J2085" s="294"/>
      <c r="K2085" s="291"/>
      <c r="L2085" s="317"/>
      <c r="M2085" s="238"/>
      <c r="N2085" s="303"/>
      <c r="O2085" s="308"/>
      <c r="P2085" s="371"/>
    </row>
    <row r="2086" spans="1:16" ht="11.4" customHeight="1" x14ac:dyDescent="0.25">
      <c r="A2086" s="232">
        <v>282</v>
      </c>
      <c r="B2086" s="68" t="s">
        <v>7782</v>
      </c>
      <c r="C2086" s="521"/>
      <c r="D2086" s="211" t="s">
        <v>7797</v>
      </c>
      <c r="E2086" s="69"/>
      <c r="F2086" s="70"/>
      <c r="G2086" s="70">
        <v>17611.330000000002</v>
      </c>
      <c r="H2086" s="70">
        <v>0</v>
      </c>
      <c r="I2086" s="70">
        <f t="shared" si="67"/>
        <v>17611.330000000002</v>
      </c>
      <c r="J2086" s="294"/>
      <c r="K2086" s="291"/>
      <c r="L2086" s="317"/>
      <c r="M2086" s="238"/>
      <c r="N2086" s="303"/>
      <c r="O2086" s="308"/>
      <c r="P2086" s="371"/>
    </row>
    <row r="2087" spans="1:16" ht="10.95" customHeight="1" x14ac:dyDescent="0.25">
      <c r="A2087" s="232">
        <v>283</v>
      </c>
      <c r="B2087" s="68" t="s">
        <v>7783</v>
      </c>
      <c r="C2087" s="521"/>
      <c r="D2087" s="291" t="s">
        <v>7798</v>
      </c>
      <c r="E2087" s="69"/>
      <c r="F2087" s="70"/>
      <c r="G2087" s="70">
        <v>33922.230000000003</v>
      </c>
      <c r="H2087" s="70">
        <v>0</v>
      </c>
      <c r="I2087" s="70">
        <f t="shared" si="67"/>
        <v>33922.230000000003</v>
      </c>
      <c r="J2087" s="294"/>
      <c r="K2087" s="291"/>
      <c r="L2087" s="317"/>
      <c r="M2087" s="238"/>
      <c r="N2087" s="303"/>
      <c r="O2087" s="308"/>
      <c r="P2087" s="371"/>
    </row>
    <row r="2088" spans="1:16" ht="19.2" customHeight="1" x14ac:dyDescent="0.25">
      <c r="A2088" s="232">
        <v>284</v>
      </c>
      <c r="B2088" s="68" t="s">
        <v>7784</v>
      </c>
      <c r="C2088" s="521"/>
      <c r="D2088" s="291" t="s">
        <v>7799</v>
      </c>
      <c r="E2088" s="69"/>
      <c r="F2088" s="70"/>
      <c r="G2088" s="70">
        <v>37419</v>
      </c>
      <c r="H2088" s="70">
        <v>0</v>
      </c>
      <c r="I2088" s="70">
        <f t="shared" si="67"/>
        <v>37419</v>
      </c>
      <c r="J2088" s="294"/>
      <c r="K2088" s="291"/>
      <c r="L2088" s="317"/>
      <c r="M2088" s="238"/>
      <c r="N2088" s="303"/>
      <c r="O2088" s="308"/>
      <c r="P2088" s="371"/>
    </row>
    <row r="2089" spans="1:16" ht="12" customHeight="1" x14ac:dyDescent="0.25">
      <c r="A2089" s="452">
        <v>285</v>
      </c>
      <c r="B2089" s="68" t="s">
        <v>7785</v>
      </c>
      <c r="C2089" s="521"/>
      <c r="D2089" s="291" t="s">
        <v>7800</v>
      </c>
      <c r="E2089" s="69"/>
      <c r="F2089" s="70"/>
      <c r="G2089" s="70">
        <v>38547.94</v>
      </c>
      <c r="H2089" s="70">
        <v>0</v>
      </c>
      <c r="I2089" s="70">
        <f t="shared" si="67"/>
        <v>38547.94</v>
      </c>
      <c r="J2089" s="294"/>
      <c r="K2089" s="291"/>
      <c r="L2089" s="317"/>
      <c r="M2089" s="238"/>
      <c r="N2089" s="303"/>
      <c r="O2089" s="308"/>
      <c r="P2089" s="371"/>
    </row>
    <row r="2090" spans="1:16" ht="22.2" customHeight="1" x14ac:dyDescent="0.25">
      <c r="A2090" s="452">
        <v>286</v>
      </c>
      <c r="B2090" s="68" t="s">
        <v>7786</v>
      </c>
      <c r="C2090" s="521"/>
      <c r="D2090" s="291" t="s">
        <v>7801</v>
      </c>
      <c r="E2090" s="69"/>
      <c r="F2090" s="70"/>
      <c r="G2090" s="70">
        <v>74629.66</v>
      </c>
      <c r="H2090" s="70">
        <v>70187.55</v>
      </c>
      <c r="I2090" s="70">
        <f t="shared" si="67"/>
        <v>4442.1100000000006</v>
      </c>
      <c r="J2090" s="294"/>
      <c r="K2090" s="291"/>
      <c r="L2090" s="317"/>
      <c r="M2090" s="238"/>
      <c r="N2090" s="303"/>
      <c r="O2090" s="308"/>
      <c r="P2090" s="371"/>
    </row>
    <row r="2091" spans="1:16" ht="22.2" customHeight="1" x14ac:dyDescent="0.25">
      <c r="A2091" s="232">
        <v>287</v>
      </c>
      <c r="B2091" s="68" t="s">
        <v>7787</v>
      </c>
      <c r="C2091" s="521"/>
      <c r="D2091" s="291" t="s">
        <v>7802</v>
      </c>
      <c r="E2091" s="69"/>
      <c r="F2091" s="70"/>
      <c r="G2091" s="70">
        <v>262277.33</v>
      </c>
      <c r="H2091" s="70">
        <v>209821.44</v>
      </c>
      <c r="I2091" s="70">
        <f t="shared" si="67"/>
        <v>52455.890000000014</v>
      </c>
      <c r="J2091" s="294"/>
      <c r="K2091" s="291"/>
      <c r="L2091" s="317"/>
      <c r="M2091" s="238"/>
      <c r="N2091" s="303"/>
      <c r="O2091" s="308"/>
      <c r="P2091" s="371"/>
    </row>
    <row r="2092" spans="1:16" ht="12.6" customHeight="1" x14ac:dyDescent="0.25">
      <c r="A2092" s="232">
        <v>288</v>
      </c>
      <c r="B2092" s="68" t="s">
        <v>286</v>
      </c>
      <c r="C2092" s="522"/>
      <c r="D2092" s="291" t="s">
        <v>7803</v>
      </c>
      <c r="E2092" s="69"/>
      <c r="F2092" s="70"/>
      <c r="G2092" s="70">
        <v>1703177.41</v>
      </c>
      <c r="H2092" s="70">
        <v>1362542.4</v>
      </c>
      <c r="I2092" s="70">
        <f t="shared" si="67"/>
        <v>340635.01</v>
      </c>
      <c r="J2092" s="294"/>
      <c r="K2092" s="291"/>
      <c r="L2092" s="317"/>
      <c r="M2092" s="238"/>
      <c r="N2092" s="303"/>
      <c r="O2092" s="308"/>
      <c r="P2092" s="371"/>
    </row>
    <row r="2093" spans="1:16" ht="33" customHeight="1" x14ac:dyDescent="0.25">
      <c r="A2093" s="232">
        <v>289</v>
      </c>
      <c r="B2093" s="68" t="s">
        <v>7577</v>
      </c>
      <c r="C2093" s="529" t="s">
        <v>7567</v>
      </c>
      <c r="D2093" s="530"/>
      <c r="E2093" s="85" t="s">
        <v>7587</v>
      </c>
      <c r="F2093" s="70" t="s">
        <v>2749</v>
      </c>
      <c r="G2093" s="70">
        <v>58571.03</v>
      </c>
      <c r="H2093" s="70">
        <v>58571</v>
      </c>
      <c r="I2093" s="70">
        <f t="shared" si="66"/>
        <v>2.9999999998835847E-2</v>
      </c>
      <c r="J2093" s="299">
        <v>42138</v>
      </c>
      <c r="K2093" s="393" t="s">
        <v>7602</v>
      </c>
      <c r="L2093" s="317"/>
      <c r="M2093" s="307"/>
      <c r="N2093" s="303"/>
      <c r="O2093" s="309"/>
      <c r="P2093" s="371"/>
    </row>
    <row r="2094" spans="1:16" ht="32.4" customHeight="1" x14ac:dyDescent="0.25">
      <c r="A2094" s="452">
        <v>290</v>
      </c>
      <c r="B2094" s="68" t="s">
        <v>7578</v>
      </c>
      <c r="C2094" s="529" t="s">
        <v>7568</v>
      </c>
      <c r="D2094" s="530"/>
      <c r="E2094" s="85" t="s">
        <v>7588</v>
      </c>
      <c r="F2094" s="229">
        <v>13852.47</v>
      </c>
      <c r="G2094" s="70">
        <v>35053.43</v>
      </c>
      <c r="H2094" s="70">
        <v>13562.9</v>
      </c>
      <c r="I2094" s="70">
        <f t="shared" si="66"/>
        <v>21490.53</v>
      </c>
      <c r="J2094" s="299">
        <v>42354</v>
      </c>
      <c r="K2094" s="393" t="s">
        <v>7603</v>
      </c>
      <c r="L2094" s="317"/>
      <c r="M2094" s="238"/>
      <c r="N2094" s="303"/>
      <c r="O2094" s="309"/>
      <c r="P2094" s="371"/>
    </row>
    <row r="2095" spans="1:16" ht="22.2" customHeight="1" x14ac:dyDescent="0.25">
      <c r="A2095" s="452">
        <v>291</v>
      </c>
      <c r="B2095" s="68" t="s">
        <v>7604</v>
      </c>
      <c r="C2095" s="539" t="s">
        <v>7613</v>
      </c>
      <c r="D2095" s="539"/>
      <c r="E2095" s="85" t="s">
        <v>7623</v>
      </c>
      <c r="F2095" s="229">
        <v>30770.48</v>
      </c>
      <c r="G2095" s="70">
        <v>10000</v>
      </c>
      <c r="H2095" s="70">
        <v>10000</v>
      </c>
      <c r="I2095" s="70">
        <f t="shared" si="66"/>
        <v>0</v>
      </c>
      <c r="J2095" s="288" t="s">
        <v>7633</v>
      </c>
      <c r="K2095" s="393" t="s">
        <v>7634</v>
      </c>
      <c r="L2095" s="317"/>
      <c r="M2095" s="238"/>
      <c r="N2095" s="238"/>
      <c r="O2095" s="371"/>
    </row>
    <row r="2096" spans="1:16" ht="23.4" customHeight="1" x14ac:dyDescent="0.25">
      <c r="A2096" s="232">
        <v>292</v>
      </c>
      <c r="B2096" s="68" t="s">
        <v>7605</v>
      </c>
      <c r="C2096" s="540" t="s">
        <v>7620</v>
      </c>
      <c r="D2096" s="540"/>
      <c r="E2096" s="69" t="s">
        <v>7624</v>
      </c>
      <c r="F2096" s="70" t="s">
        <v>2749</v>
      </c>
      <c r="G2096" s="70">
        <v>235245</v>
      </c>
      <c r="H2096" s="70">
        <v>21564.18</v>
      </c>
      <c r="I2096" s="70">
        <f t="shared" si="66"/>
        <v>213680.82</v>
      </c>
      <c r="J2096" s="294" t="s">
        <v>7635</v>
      </c>
      <c r="K2096" s="291" t="s">
        <v>7636</v>
      </c>
      <c r="L2096" s="317"/>
      <c r="M2096" s="238"/>
      <c r="N2096" s="303"/>
      <c r="O2096" s="371"/>
    </row>
    <row r="2097" spans="1:15" ht="22.2" customHeight="1" x14ac:dyDescent="0.25">
      <c r="A2097" s="232">
        <v>293</v>
      </c>
      <c r="B2097" s="68" t="s">
        <v>7606</v>
      </c>
      <c r="C2097" s="539" t="s">
        <v>7619</v>
      </c>
      <c r="D2097" s="539"/>
      <c r="E2097" s="85" t="s">
        <v>7625</v>
      </c>
      <c r="F2097" s="229">
        <v>241137.31</v>
      </c>
      <c r="G2097" s="70">
        <v>56805</v>
      </c>
      <c r="H2097" s="70">
        <v>17336.419999999998</v>
      </c>
      <c r="I2097" s="70">
        <f t="shared" si="66"/>
        <v>39468.58</v>
      </c>
      <c r="J2097" s="288" t="s">
        <v>7637</v>
      </c>
      <c r="K2097" s="393" t="s">
        <v>7638</v>
      </c>
      <c r="L2097" s="317"/>
      <c r="M2097" s="238"/>
      <c r="N2097" s="303"/>
      <c r="O2097" s="371"/>
    </row>
    <row r="2098" spans="1:15" ht="21.6" customHeight="1" x14ac:dyDescent="0.25">
      <c r="A2098" s="232">
        <v>294</v>
      </c>
      <c r="B2098" s="68" t="s">
        <v>7578</v>
      </c>
      <c r="C2098" s="539" t="s">
        <v>7614</v>
      </c>
      <c r="D2098" s="539"/>
      <c r="E2098" s="393" t="s">
        <v>7626</v>
      </c>
      <c r="F2098" s="229">
        <v>1354470.35</v>
      </c>
      <c r="G2098" s="70">
        <v>6267</v>
      </c>
      <c r="H2098" s="70">
        <v>6267</v>
      </c>
      <c r="I2098" s="70">
        <f t="shared" si="66"/>
        <v>0</v>
      </c>
      <c r="J2098" s="299">
        <v>41991</v>
      </c>
      <c r="K2098" s="393" t="s">
        <v>7639</v>
      </c>
      <c r="L2098" s="317"/>
      <c r="M2098" s="238"/>
      <c r="N2098" s="303"/>
      <c r="O2098" s="371"/>
    </row>
    <row r="2099" spans="1:15" ht="20.399999999999999" customHeight="1" x14ac:dyDescent="0.25">
      <c r="A2099" s="452">
        <v>295</v>
      </c>
      <c r="B2099" s="68" t="s">
        <v>7607</v>
      </c>
      <c r="C2099" s="539" t="s">
        <v>7616</v>
      </c>
      <c r="D2099" s="539"/>
      <c r="E2099" s="393" t="s">
        <v>7627</v>
      </c>
      <c r="F2099" s="70" t="s">
        <v>2749</v>
      </c>
      <c r="G2099" s="70">
        <v>6267</v>
      </c>
      <c r="H2099" s="70">
        <v>6267</v>
      </c>
      <c r="I2099" s="70">
        <f t="shared" si="66"/>
        <v>0</v>
      </c>
      <c r="J2099" s="299">
        <v>41990</v>
      </c>
      <c r="K2099" s="393" t="s">
        <v>7640</v>
      </c>
      <c r="L2099" s="317"/>
      <c r="M2099" s="238"/>
      <c r="N2099" s="303"/>
      <c r="O2099" s="371"/>
    </row>
    <row r="2100" spans="1:15" ht="23.4" customHeight="1" x14ac:dyDescent="0.25">
      <c r="A2100" s="452">
        <v>296</v>
      </c>
      <c r="B2100" s="68" t="s">
        <v>7608</v>
      </c>
      <c r="C2100" s="539" t="s">
        <v>7615</v>
      </c>
      <c r="D2100" s="539"/>
      <c r="E2100" s="393" t="s">
        <v>7628</v>
      </c>
      <c r="F2100" s="70" t="s">
        <v>2749</v>
      </c>
      <c r="G2100" s="70">
        <v>6267</v>
      </c>
      <c r="H2100" s="70">
        <v>6267</v>
      </c>
      <c r="I2100" s="70">
        <f t="shared" si="66"/>
        <v>0</v>
      </c>
      <c r="J2100" s="299">
        <v>41990</v>
      </c>
      <c r="K2100" s="393" t="s">
        <v>7641</v>
      </c>
      <c r="L2100" s="317"/>
      <c r="M2100" s="238"/>
      <c r="N2100" s="303"/>
      <c r="O2100" s="371"/>
    </row>
    <row r="2101" spans="1:15" ht="19.95" customHeight="1" x14ac:dyDescent="0.25">
      <c r="A2101" s="232">
        <v>297</v>
      </c>
      <c r="B2101" s="68" t="s">
        <v>7609</v>
      </c>
      <c r="C2101" s="539" t="s">
        <v>7618</v>
      </c>
      <c r="D2101" s="539"/>
      <c r="E2101" s="69" t="s">
        <v>7629</v>
      </c>
      <c r="F2101" s="70" t="s">
        <v>2749</v>
      </c>
      <c r="G2101" s="70">
        <v>143829</v>
      </c>
      <c r="H2101" s="70">
        <v>32361.93</v>
      </c>
      <c r="I2101" s="70">
        <f t="shared" si="66"/>
        <v>111467.07</v>
      </c>
      <c r="J2101" s="294" t="s">
        <v>7642</v>
      </c>
      <c r="K2101" s="291" t="s">
        <v>7643</v>
      </c>
      <c r="L2101" s="317"/>
      <c r="M2101" s="238"/>
      <c r="N2101" s="303"/>
      <c r="O2101" s="371"/>
    </row>
    <row r="2102" spans="1:15" ht="21" customHeight="1" x14ac:dyDescent="0.25">
      <c r="A2102" s="232">
        <v>298</v>
      </c>
      <c r="B2102" s="68" t="s">
        <v>7610</v>
      </c>
      <c r="C2102" s="539" t="s">
        <v>7621</v>
      </c>
      <c r="D2102" s="539"/>
      <c r="E2102" s="69" t="s">
        <v>7630</v>
      </c>
      <c r="F2102" s="70" t="s">
        <v>2749</v>
      </c>
      <c r="G2102" s="70">
        <v>54321</v>
      </c>
      <c r="H2102" s="70">
        <v>12222</v>
      </c>
      <c r="I2102" s="70">
        <f t="shared" si="66"/>
        <v>42099</v>
      </c>
      <c r="J2102" s="294" t="s">
        <v>7644</v>
      </c>
      <c r="K2102" s="291" t="s">
        <v>7645</v>
      </c>
      <c r="L2102" s="317"/>
      <c r="M2102" s="238"/>
      <c r="N2102" s="303"/>
      <c r="O2102" s="371"/>
    </row>
    <row r="2103" spans="1:15" ht="21.6" customHeight="1" x14ac:dyDescent="0.25">
      <c r="A2103" s="232">
        <v>299</v>
      </c>
      <c r="B2103" s="68" t="s">
        <v>7611</v>
      </c>
      <c r="C2103" s="539" t="s">
        <v>7617</v>
      </c>
      <c r="D2103" s="539"/>
      <c r="E2103" s="69" t="s">
        <v>7631</v>
      </c>
      <c r="F2103" s="70" t="s">
        <v>2749</v>
      </c>
      <c r="G2103" s="70">
        <v>6851</v>
      </c>
      <c r="H2103" s="70">
        <v>0</v>
      </c>
      <c r="I2103" s="70">
        <v>6851</v>
      </c>
      <c r="J2103" s="294" t="s">
        <v>7644</v>
      </c>
      <c r="K2103" s="291" t="s">
        <v>7646</v>
      </c>
      <c r="L2103" s="317"/>
      <c r="M2103" s="238"/>
      <c r="N2103" s="303"/>
      <c r="O2103" s="371"/>
    </row>
    <row r="2104" spans="1:15" ht="20.399999999999999" x14ac:dyDescent="0.25">
      <c r="A2104" s="452">
        <v>300</v>
      </c>
      <c r="B2104" s="68" t="s">
        <v>7612</v>
      </c>
      <c r="C2104" s="539" t="s">
        <v>7622</v>
      </c>
      <c r="D2104" s="539"/>
      <c r="E2104" s="69" t="s">
        <v>7632</v>
      </c>
      <c r="F2104" s="70" t="s">
        <v>2749</v>
      </c>
      <c r="G2104" s="70">
        <v>0</v>
      </c>
      <c r="H2104" s="70">
        <v>0</v>
      </c>
      <c r="I2104" s="70">
        <f t="shared" ref="I2104:I2126" si="68">G2104-H2104</f>
        <v>0</v>
      </c>
      <c r="J2104" s="294" t="s">
        <v>7647</v>
      </c>
      <c r="K2104" s="291" t="s">
        <v>7648</v>
      </c>
      <c r="L2104" s="317"/>
      <c r="M2104" s="309"/>
      <c r="N2104" s="214"/>
      <c r="O2104" s="371"/>
    </row>
    <row r="2105" spans="1:15" ht="20.399999999999999" customHeight="1" x14ac:dyDescent="0.25">
      <c r="A2105" s="452">
        <v>301</v>
      </c>
      <c r="B2105" s="68" t="s">
        <v>7650</v>
      </c>
      <c r="C2105" s="520" t="s">
        <v>7649</v>
      </c>
      <c r="D2105" s="150" t="s">
        <v>7663</v>
      </c>
      <c r="E2105" s="85" t="s">
        <v>7675</v>
      </c>
      <c r="F2105" s="70" t="s">
        <v>2749</v>
      </c>
      <c r="G2105" s="70">
        <v>56416453.840000004</v>
      </c>
      <c r="H2105" s="70">
        <v>40061227.420000002</v>
      </c>
      <c r="I2105" s="70">
        <f t="shared" si="68"/>
        <v>16355226.420000002</v>
      </c>
      <c r="J2105" s="299">
        <v>41897</v>
      </c>
      <c r="K2105" s="393" t="s">
        <v>7688</v>
      </c>
      <c r="L2105" s="372"/>
      <c r="M2105" s="67"/>
      <c r="N2105" s="67"/>
      <c r="O2105" s="67"/>
    </row>
    <row r="2106" spans="1:15" ht="30.6" x14ac:dyDescent="0.25">
      <c r="A2106" s="232">
        <v>302</v>
      </c>
      <c r="B2106" s="68" t="s">
        <v>7651</v>
      </c>
      <c r="C2106" s="521"/>
      <c r="D2106" s="393" t="s">
        <v>7664</v>
      </c>
      <c r="E2106" s="85" t="s">
        <v>7676</v>
      </c>
      <c r="F2106" s="70" t="s">
        <v>2749</v>
      </c>
      <c r="G2106" s="70">
        <v>9252075.5399999991</v>
      </c>
      <c r="H2106" s="70">
        <v>2601808.0299999998</v>
      </c>
      <c r="I2106" s="70">
        <f t="shared" si="68"/>
        <v>6650267.5099999998</v>
      </c>
      <c r="J2106" s="299">
        <v>42265</v>
      </c>
      <c r="K2106" s="393" t="s">
        <v>7689</v>
      </c>
      <c r="L2106" s="317"/>
      <c r="M2106" s="67"/>
    </row>
    <row r="2107" spans="1:15" ht="30.6" x14ac:dyDescent="0.25">
      <c r="A2107" s="232">
        <v>303</v>
      </c>
      <c r="B2107" s="68" t="s">
        <v>7652</v>
      </c>
      <c r="C2107" s="521"/>
      <c r="D2107" s="393" t="s">
        <v>7665</v>
      </c>
      <c r="E2107" s="85" t="s">
        <v>7677</v>
      </c>
      <c r="F2107" s="70" t="s">
        <v>2749</v>
      </c>
      <c r="G2107" s="70">
        <v>160535.01999999999</v>
      </c>
      <c r="H2107" s="70">
        <v>128244.99</v>
      </c>
      <c r="I2107" s="70">
        <f t="shared" si="68"/>
        <v>32290.029999999984</v>
      </c>
      <c r="J2107" s="299">
        <v>42088</v>
      </c>
      <c r="K2107" s="393" t="s">
        <v>7690</v>
      </c>
      <c r="L2107" s="317"/>
      <c r="M2107" s="67"/>
    </row>
    <row r="2108" spans="1:15" ht="30.6" x14ac:dyDescent="0.25">
      <c r="A2108" s="232">
        <v>304</v>
      </c>
      <c r="B2108" s="68" t="s">
        <v>7653</v>
      </c>
      <c r="C2108" s="521"/>
      <c r="D2108" s="393" t="s">
        <v>7666</v>
      </c>
      <c r="E2108" s="85" t="s">
        <v>7678</v>
      </c>
      <c r="F2108" s="70" t="s">
        <v>2749</v>
      </c>
      <c r="G2108" s="70">
        <v>3507050.65</v>
      </c>
      <c r="H2108" s="70">
        <v>2655376.7400000002</v>
      </c>
      <c r="I2108" s="70">
        <f t="shared" si="68"/>
        <v>851673.90999999968</v>
      </c>
      <c r="J2108" s="299">
        <v>42193</v>
      </c>
      <c r="K2108" s="393" t="s">
        <v>7691</v>
      </c>
      <c r="L2108" s="317"/>
      <c r="M2108" s="67"/>
    </row>
    <row r="2109" spans="1:15" ht="30.6" x14ac:dyDescent="0.25">
      <c r="A2109" s="452">
        <v>305</v>
      </c>
      <c r="B2109" s="68" t="s">
        <v>7654</v>
      </c>
      <c r="C2109" s="521"/>
      <c r="D2109" s="393" t="s">
        <v>7667</v>
      </c>
      <c r="E2109" s="85" t="s">
        <v>7679</v>
      </c>
      <c r="F2109" s="70" t="s">
        <v>2749</v>
      </c>
      <c r="G2109" s="70">
        <v>3156710.04</v>
      </c>
      <c r="H2109" s="70">
        <v>1947699.19</v>
      </c>
      <c r="I2109" s="70">
        <f t="shared" si="68"/>
        <v>1209010.8500000001</v>
      </c>
      <c r="J2109" s="288" t="s">
        <v>7692</v>
      </c>
      <c r="K2109" s="393" t="s">
        <v>7693</v>
      </c>
      <c r="L2109" s="317"/>
      <c r="M2109" s="67"/>
    </row>
    <row r="2110" spans="1:15" ht="30.6" x14ac:dyDescent="0.25">
      <c r="A2110" s="452">
        <v>306</v>
      </c>
      <c r="B2110" s="68" t="s">
        <v>7655</v>
      </c>
      <c r="C2110" s="521"/>
      <c r="D2110" s="393" t="s">
        <v>7668</v>
      </c>
      <c r="E2110" s="85" t="s">
        <v>7680</v>
      </c>
      <c r="F2110" s="70" t="s">
        <v>2749</v>
      </c>
      <c r="G2110" s="70">
        <v>830966.03</v>
      </c>
      <c r="H2110" s="70">
        <v>596054.61</v>
      </c>
      <c r="I2110" s="70">
        <f t="shared" si="68"/>
        <v>234911.42000000004</v>
      </c>
      <c r="J2110" s="299">
        <v>42097</v>
      </c>
      <c r="K2110" s="393" t="s">
        <v>7694</v>
      </c>
      <c r="L2110" s="317"/>
      <c r="M2110" s="67"/>
    </row>
    <row r="2111" spans="1:15" ht="30.6" x14ac:dyDescent="0.25">
      <c r="A2111" s="232">
        <v>307</v>
      </c>
      <c r="B2111" s="68" t="s">
        <v>7656</v>
      </c>
      <c r="C2111" s="521"/>
      <c r="D2111" s="393" t="s">
        <v>7669</v>
      </c>
      <c r="E2111" s="85" t="s">
        <v>7681</v>
      </c>
      <c r="F2111" s="70" t="s">
        <v>2749</v>
      </c>
      <c r="G2111" s="70">
        <v>253715.11</v>
      </c>
      <c r="H2111" s="70">
        <v>119220.33</v>
      </c>
      <c r="I2111" s="70">
        <f t="shared" si="68"/>
        <v>134494.77999999997</v>
      </c>
      <c r="J2111" s="299">
        <v>42097</v>
      </c>
      <c r="K2111" s="393" t="s">
        <v>7695</v>
      </c>
      <c r="L2111" s="317"/>
      <c r="M2111" s="67"/>
    </row>
    <row r="2112" spans="1:15" ht="30.6" x14ac:dyDescent="0.25">
      <c r="A2112" s="232">
        <v>308</v>
      </c>
      <c r="B2112" s="68" t="s">
        <v>7657</v>
      </c>
      <c r="C2112" s="521"/>
      <c r="D2112" s="393" t="s">
        <v>7670</v>
      </c>
      <c r="E2112" s="85" t="s">
        <v>7682</v>
      </c>
      <c r="F2112" s="70" t="s">
        <v>2749</v>
      </c>
      <c r="G2112" s="70">
        <v>48508.51</v>
      </c>
      <c r="H2112" s="70">
        <v>41232.480000000003</v>
      </c>
      <c r="I2112" s="70">
        <f t="shared" si="68"/>
        <v>7276.0299999999988</v>
      </c>
      <c r="J2112" s="299">
        <v>40045</v>
      </c>
      <c r="K2112" s="393" t="s">
        <v>7696</v>
      </c>
      <c r="L2112" s="317"/>
      <c r="M2112" s="67"/>
    </row>
    <row r="2113" spans="1:13" ht="30.6" x14ac:dyDescent="0.25">
      <c r="A2113" s="232">
        <v>309</v>
      </c>
      <c r="B2113" s="68" t="s">
        <v>7658</v>
      </c>
      <c r="C2113" s="521"/>
      <c r="D2113" s="393" t="s">
        <v>7671</v>
      </c>
      <c r="E2113" s="85" t="s">
        <v>7683</v>
      </c>
      <c r="F2113" s="70" t="s">
        <v>2749</v>
      </c>
      <c r="G2113" s="70">
        <v>255154.57</v>
      </c>
      <c r="H2113" s="70">
        <v>110570.55</v>
      </c>
      <c r="I2113" s="70">
        <f t="shared" si="68"/>
        <v>144584.02000000002</v>
      </c>
      <c r="J2113" s="299">
        <v>42354</v>
      </c>
      <c r="K2113" s="393" t="s">
        <v>7697</v>
      </c>
      <c r="L2113" s="317"/>
      <c r="M2113" s="67"/>
    </row>
    <row r="2114" spans="1:13" ht="30.6" x14ac:dyDescent="0.25">
      <c r="A2114" s="452">
        <v>310</v>
      </c>
      <c r="B2114" s="68" t="s">
        <v>7659</v>
      </c>
      <c r="C2114" s="521"/>
      <c r="D2114" s="393" t="s">
        <v>7672</v>
      </c>
      <c r="E2114" s="393" t="s">
        <v>7684</v>
      </c>
      <c r="F2114" s="70" t="s">
        <v>2749</v>
      </c>
      <c r="G2114" s="70">
        <v>165301.01999999999</v>
      </c>
      <c r="H2114" s="70">
        <v>77041.2</v>
      </c>
      <c r="I2114" s="70">
        <f t="shared" si="68"/>
        <v>88259.819999999992</v>
      </c>
      <c r="J2114" s="299">
        <v>42191</v>
      </c>
      <c r="K2114" s="393" t="s">
        <v>7698</v>
      </c>
      <c r="L2114" s="317"/>
      <c r="M2114" s="67"/>
    </row>
    <row r="2115" spans="1:13" ht="30.6" x14ac:dyDescent="0.25">
      <c r="A2115" s="452">
        <v>311</v>
      </c>
      <c r="B2115" s="68" t="s">
        <v>7660</v>
      </c>
      <c r="C2115" s="521"/>
      <c r="D2115" s="393" t="s">
        <v>7673</v>
      </c>
      <c r="E2115" s="393" t="s">
        <v>7685</v>
      </c>
      <c r="F2115" s="70" t="s">
        <v>2749</v>
      </c>
      <c r="G2115" s="70">
        <v>1550</v>
      </c>
      <c r="H2115" s="87">
        <v>567.03</v>
      </c>
      <c r="I2115" s="70">
        <f t="shared" si="68"/>
        <v>982.97</v>
      </c>
      <c r="J2115" s="299">
        <v>42188</v>
      </c>
      <c r="K2115" s="393" t="s">
        <v>7699</v>
      </c>
      <c r="L2115" s="317"/>
      <c r="M2115" s="67"/>
    </row>
    <row r="2116" spans="1:13" ht="30.6" x14ac:dyDescent="0.25">
      <c r="A2116" s="232">
        <v>312</v>
      </c>
      <c r="B2116" s="68" t="s">
        <v>7661</v>
      </c>
      <c r="C2116" s="521"/>
      <c r="D2116" s="150" t="s">
        <v>7674</v>
      </c>
      <c r="E2116" s="393" t="s">
        <v>7686</v>
      </c>
      <c r="F2116" s="70" t="s">
        <v>2749</v>
      </c>
      <c r="G2116" s="70">
        <v>15568</v>
      </c>
      <c r="H2116" s="70">
        <v>5698.59</v>
      </c>
      <c r="I2116" s="70">
        <f t="shared" si="68"/>
        <v>9869.41</v>
      </c>
      <c r="J2116" s="299">
        <v>42191</v>
      </c>
      <c r="K2116" s="393" t="s">
        <v>7700</v>
      </c>
      <c r="L2116" s="317"/>
      <c r="M2116" s="67"/>
    </row>
    <row r="2117" spans="1:13" ht="20.399999999999999" x14ac:dyDescent="0.25">
      <c r="A2117" s="232">
        <v>313</v>
      </c>
      <c r="B2117" s="68" t="s">
        <v>7662</v>
      </c>
      <c r="C2117" s="522"/>
      <c r="D2117" s="348" t="s">
        <v>7701</v>
      </c>
      <c r="E2117" s="85" t="s">
        <v>7687</v>
      </c>
      <c r="F2117" s="70" t="s">
        <v>2749</v>
      </c>
      <c r="G2117" s="70">
        <v>408813</v>
      </c>
      <c r="H2117" s="70">
        <v>408813</v>
      </c>
      <c r="I2117" s="70">
        <f t="shared" si="68"/>
        <v>0</v>
      </c>
      <c r="J2117" s="275" t="s">
        <v>2749</v>
      </c>
      <c r="K2117" s="82" t="s">
        <v>2749</v>
      </c>
      <c r="L2117" s="317"/>
      <c r="M2117" s="67"/>
    </row>
    <row r="2118" spans="1:13" ht="30.6" customHeight="1" x14ac:dyDescent="0.25">
      <c r="A2118" s="232">
        <v>314</v>
      </c>
      <c r="B2118" s="68" t="s">
        <v>7702</v>
      </c>
      <c r="C2118" s="529" t="s">
        <v>7759</v>
      </c>
      <c r="D2118" s="530"/>
      <c r="E2118" s="393" t="s">
        <v>7719</v>
      </c>
      <c r="F2118" s="70" t="s">
        <v>2749</v>
      </c>
      <c r="G2118" s="70">
        <v>4317849</v>
      </c>
      <c r="H2118" s="70">
        <v>4317849</v>
      </c>
      <c r="I2118" s="70">
        <f t="shared" si="68"/>
        <v>0</v>
      </c>
      <c r="J2118" s="299">
        <v>42206</v>
      </c>
      <c r="K2118" s="393" t="s">
        <v>7736</v>
      </c>
      <c r="L2118" s="317"/>
      <c r="M2118" s="371"/>
    </row>
    <row r="2119" spans="1:13" ht="30" customHeight="1" x14ac:dyDescent="0.25">
      <c r="A2119" s="452">
        <v>315</v>
      </c>
      <c r="B2119" s="68" t="s">
        <v>7703</v>
      </c>
      <c r="C2119" s="529" t="s">
        <v>7760</v>
      </c>
      <c r="D2119" s="530"/>
      <c r="E2119" s="393" t="s">
        <v>7720</v>
      </c>
      <c r="F2119" s="70" t="s">
        <v>2749</v>
      </c>
      <c r="G2119" s="70">
        <v>429015</v>
      </c>
      <c r="H2119" s="70">
        <v>428387.38</v>
      </c>
      <c r="I2119" s="70">
        <f t="shared" si="68"/>
        <v>627.61999999999534</v>
      </c>
      <c r="J2119" s="288" t="s">
        <v>7737</v>
      </c>
      <c r="K2119" s="393" t="s">
        <v>7738</v>
      </c>
      <c r="L2119" s="317"/>
      <c r="M2119" s="371"/>
    </row>
    <row r="2120" spans="1:13" ht="30" customHeight="1" x14ac:dyDescent="0.25">
      <c r="A2120" s="452">
        <v>316</v>
      </c>
      <c r="B2120" s="68" t="s">
        <v>7704</v>
      </c>
      <c r="C2120" s="529" t="s">
        <v>7761</v>
      </c>
      <c r="D2120" s="530"/>
      <c r="E2120" s="393" t="s">
        <v>7721</v>
      </c>
      <c r="F2120" s="70" t="s">
        <v>2749</v>
      </c>
      <c r="G2120" s="70">
        <v>1477791</v>
      </c>
      <c r="H2120" s="70">
        <v>1477791</v>
      </c>
      <c r="I2120" s="70">
        <f t="shared" si="68"/>
        <v>0</v>
      </c>
      <c r="J2120" s="299">
        <v>42229</v>
      </c>
      <c r="K2120" s="393" t="s">
        <v>7739</v>
      </c>
      <c r="L2120" s="317"/>
      <c r="M2120" s="371"/>
    </row>
    <row r="2121" spans="1:13" ht="22.2" customHeight="1" x14ac:dyDescent="0.25">
      <c r="A2121" s="232">
        <v>317</v>
      </c>
      <c r="B2121" s="68" t="s">
        <v>7705</v>
      </c>
      <c r="C2121" s="527" t="s">
        <v>7762</v>
      </c>
      <c r="D2121" s="528"/>
      <c r="E2121" s="393" t="s">
        <v>7722</v>
      </c>
      <c r="F2121" s="229">
        <v>92827.54</v>
      </c>
      <c r="G2121" s="70">
        <v>400193</v>
      </c>
      <c r="H2121" s="70">
        <v>400193</v>
      </c>
      <c r="I2121" s="70">
        <f t="shared" si="68"/>
        <v>0</v>
      </c>
      <c r="J2121" s="299">
        <v>41991</v>
      </c>
      <c r="K2121" s="393" t="s">
        <v>7740</v>
      </c>
      <c r="L2121" s="317"/>
      <c r="M2121" s="371"/>
    </row>
    <row r="2122" spans="1:13" ht="31.95" customHeight="1" x14ac:dyDescent="0.25">
      <c r="A2122" s="232">
        <v>318</v>
      </c>
      <c r="B2122" s="68" t="s">
        <v>7706</v>
      </c>
      <c r="C2122" s="527" t="s">
        <v>7763</v>
      </c>
      <c r="D2122" s="528"/>
      <c r="E2122" s="393" t="s">
        <v>7723</v>
      </c>
      <c r="F2122" s="229">
        <v>228444.82</v>
      </c>
      <c r="G2122" s="70">
        <v>294986</v>
      </c>
      <c r="H2122" s="70">
        <v>294986</v>
      </c>
      <c r="I2122" s="70">
        <f t="shared" si="68"/>
        <v>0</v>
      </c>
      <c r="J2122" s="299">
        <v>41990</v>
      </c>
      <c r="K2122" s="393" t="s">
        <v>7741</v>
      </c>
      <c r="L2122" s="317"/>
      <c r="M2122" s="371"/>
    </row>
    <row r="2123" spans="1:13" ht="21.6" customHeight="1" x14ac:dyDescent="0.25">
      <c r="A2123" s="232">
        <v>319</v>
      </c>
      <c r="B2123" s="68" t="s">
        <v>7707</v>
      </c>
      <c r="C2123" s="527" t="s">
        <v>7755</v>
      </c>
      <c r="D2123" s="528"/>
      <c r="E2123" s="393" t="s">
        <v>7724</v>
      </c>
      <c r="F2123" s="229">
        <v>261803.35</v>
      </c>
      <c r="G2123" s="70">
        <v>2277632</v>
      </c>
      <c r="H2123" s="70">
        <v>1662422.98</v>
      </c>
      <c r="I2123" s="70">
        <f t="shared" si="68"/>
        <v>615209.02</v>
      </c>
      <c r="J2123" s="299">
        <v>41906</v>
      </c>
      <c r="K2123" s="393" t="s">
        <v>7742</v>
      </c>
      <c r="L2123" s="317"/>
      <c r="M2123" s="371"/>
    </row>
    <row r="2124" spans="1:13" ht="19.2" customHeight="1" x14ac:dyDescent="0.25">
      <c r="A2124" s="452">
        <v>320</v>
      </c>
      <c r="B2124" s="68" t="s">
        <v>7708</v>
      </c>
      <c r="C2124" s="527" t="s">
        <v>7756</v>
      </c>
      <c r="D2124" s="528"/>
      <c r="E2124" s="393" t="s">
        <v>7725</v>
      </c>
      <c r="F2124" s="229">
        <v>593118.18999999994</v>
      </c>
      <c r="G2124" s="70">
        <v>1227227</v>
      </c>
      <c r="H2124" s="70">
        <v>557672.54</v>
      </c>
      <c r="I2124" s="70">
        <f t="shared" si="68"/>
        <v>669554.46</v>
      </c>
      <c r="J2124" s="299">
        <v>41906</v>
      </c>
      <c r="K2124" s="393" t="s">
        <v>7743</v>
      </c>
      <c r="L2124" s="317"/>
      <c r="M2124" s="371"/>
    </row>
    <row r="2125" spans="1:13" ht="30" customHeight="1" x14ac:dyDescent="0.25">
      <c r="A2125" s="452">
        <v>321</v>
      </c>
      <c r="B2125" s="68" t="s">
        <v>7709</v>
      </c>
      <c r="C2125" s="527" t="s">
        <v>7757</v>
      </c>
      <c r="D2125" s="528"/>
      <c r="E2125" s="393" t="s">
        <v>7726</v>
      </c>
      <c r="F2125" s="229">
        <v>337427.66</v>
      </c>
      <c r="G2125" s="70">
        <v>1227227</v>
      </c>
      <c r="H2125" s="70">
        <v>998805.14</v>
      </c>
      <c r="I2125" s="70">
        <f t="shared" si="68"/>
        <v>228421.86</v>
      </c>
      <c r="J2125" s="299">
        <v>41906</v>
      </c>
      <c r="K2125" s="393" t="s">
        <v>7744</v>
      </c>
      <c r="L2125" s="317"/>
      <c r="M2125" s="371"/>
    </row>
    <row r="2126" spans="1:13" ht="19.95" customHeight="1" x14ac:dyDescent="0.25">
      <c r="A2126" s="232">
        <v>322</v>
      </c>
      <c r="B2126" s="68" t="s">
        <v>7710</v>
      </c>
      <c r="C2126" s="527" t="s">
        <v>7764</v>
      </c>
      <c r="D2126" s="528"/>
      <c r="E2126" s="393" t="s">
        <v>7727</v>
      </c>
      <c r="F2126" s="229">
        <v>344763.05</v>
      </c>
      <c r="G2126" s="70">
        <v>1223753</v>
      </c>
      <c r="H2126" s="70">
        <v>556134.06000000006</v>
      </c>
      <c r="I2126" s="70">
        <f t="shared" si="68"/>
        <v>667618.93999999994</v>
      </c>
      <c r="J2126" s="299">
        <v>41906</v>
      </c>
      <c r="K2126" s="393" t="s">
        <v>7745</v>
      </c>
      <c r="L2126" s="317"/>
      <c r="M2126" s="371"/>
    </row>
    <row r="2127" spans="1:13" ht="21.6" customHeight="1" x14ac:dyDescent="0.25">
      <c r="A2127" s="232">
        <v>323</v>
      </c>
      <c r="B2127" s="68" t="s">
        <v>7711</v>
      </c>
      <c r="C2127" s="527" t="s">
        <v>7758</v>
      </c>
      <c r="D2127" s="528"/>
      <c r="E2127" s="393" t="s">
        <v>7728</v>
      </c>
      <c r="F2127" s="229">
        <v>17639.849999999999</v>
      </c>
      <c r="G2127" s="70">
        <v>21505</v>
      </c>
      <c r="H2127" s="70">
        <v>21505</v>
      </c>
      <c r="I2127" s="70">
        <v>0</v>
      </c>
      <c r="J2127" s="288" t="s">
        <v>7746</v>
      </c>
      <c r="K2127" s="393" t="s">
        <v>7747</v>
      </c>
      <c r="L2127" s="317"/>
      <c r="M2127" s="371"/>
    </row>
    <row r="2128" spans="1:13" ht="22.2" customHeight="1" x14ac:dyDescent="0.25">
      <c r="A2128" s="232">
        <v>324</v>
      </c>
      <c r="B2128" s="68" t="s">
        <v>7712</v>
      </c>
      <c r="C2128" s="527" t="s">
        <v>7765</v>
      </c>
      <c r="D2128" s="528"/>
      <c r="E2128" s="393" t="s">
        <v>7729</v>
      </c>
      <c r="F2128" s="229">
        <v>1470395.19</v>
      </c>
      <c r="G2128" s="70">
        <v>5738397</v>
      </c>
      <c r="H2128" s="70">
        <v>2388437.42</v>
      </c>
      <c r="I2128" s="70">
        <f t="shared" ref="I2128:I2186" si="69">G2128-H2128</f>
        <v>3349959.58</v>
      </c>
      <c r="J2128" s="299">
        <v>41906</v>
      </c>
      <c r="K2128" s="393" t="s">
        <v>7748</v>
      </c>
      <c r="L2128" s="317"/>
      <c r="M2128" s="371"/>
    </row>
    <row r="2129" spans="1:13" ht="22.2" customHeight="1" x14ac:dyDescent="0.25">
      <c r="A2129" s="452">
        <v>325</v>
      </c>
      <c r="B2129" s="68" t="s">
        <v>7713</v>
      </c>
      <c r="C2129" s="527" t="s">
        <v>7766</v>
      </c>
      <c r="D2129" s="528"/>
      <c r="E2129" s="393" t="s">
        <v>7730</v>
      </c>
      <c r="F2129" s="229">
        <v>307998.8</v>
      </c>
      <c r="G2129" s="70">
        <v>4656801.0599999996</v>
      </c>
      <c r="H2129" s="70">
        <v>970543.4</v>
      </c>
      <c r="I2129" s="70">
        <f t="shared" si="69"/>
        <v>3686257.6599999997</v>
      </c>
      <c r="J2129" s="299">
        <v>41906</v>
      </c>
      <c r="K2129" s="393" t="s">
        <v>7749</v>
      </c>
      <c r="L2129" s="317"/>
      <c r="M2129" s="371"/>
    </row>
    <row r="2130" spans="1:13" ht="21.6" customHeight="1" x14ac:dyDescent="0.25">
      <c r="A2130" s="452">
        <v>326</v>
      </c>
      <c r="B2130" s="68" t="s">
        <v>7714</v>
      </c>
      <c r="C2130" s="527" t="s">
        <v>7767</v>
      </c>
      <c r="D2130" s="528"/>
      <c r="E2130" s="85" t="s">
        <v>7731</v>
      </c>
      <c r="F2130" s="229">
        <v>1295917.8400000001</v>
      </c>
      <c r="G2130" s="70">
        <v>4713795.17</v>
      </c>
      <c r="H2130" s="70">
        <v>1516510.39</v>
      </c>
      <c r="I2130" s="70">
        <f t="shared" si="69"/>
        <v>3197284.7800000003</v>
      </c>
      <c r="J2130" s="288" t="s">
        <v>7750</v>
      </c>
      <c r="K2130" s="393" t="s">
        <v>7751</v>
      </c>
      <c r="L2130" s="317"/>
      <c r="M2130" s="371"/>
    </row>
    <row r="2131" spans="1:13" ht="22.95" customHeight="1" x14ac:dyDescent="0.25">
      <c r="A2131" s="232">
        <v>327</v>
      </c>
      <c r="B2131" s="68" t="s">
        <v>7715</v>
      </c>
      <c r="C2131" s="527" t="s">
        <v>7768</v>
      </c>
      <c r="D2131" s="528"/>
      <c r="E2131" s="85" t="s">
        <v>7732</v>
      </c>
      <c r="F2131" s="229" t="s">
        <v>2750</v>
      </c>
      <c r="G2131" s="70">
        <v>67107</v>
      </c>
      <c r="H2131" s="70">
        <v>67107</v>
      </c>
      <c r="I2131" s="70">
        <f t="shared" si="69"/>
        <v>0</v>
      </c>
      <c r="J2131" s="299">
        <v>42206</v>
      </c>
      <c r="K2131" s="393" t="s">
        <v>7752</v>
      </c>
      <c r="L2131" s="317"/>
      <c r="M2131" s="371"/>
    </row>
    <row r="2132" spans="1:13" ht="22.2" customHeight="1" x14ac:dyDescent="0.25">
      <c r="A2132" s="232">
        <v>328</v>
      </c>
      <c r="B2132" s="68" t="s">
        <v>7716</v>
      </c>
      <c r="C2132" s="527" t="s">
        <v>7769</v>
      </c>
      <c r="D2132" s="528"/>
      <c r="E2132" s="393" t="s">
        <v>7733</v>
      </c>
      <c r="F2132" s="229" t="s">
        <v>2750</v>
      </c>
      <c r="G2132" s="70">
        <v>2242128</v>
      </c>
      <c r="H2132" s="70">
        <v>1880465.56</v>
      </c>
      <c r="I2132" s="70">
        <f t="shared" si="69"/>
        <v>361662.43999999994</v>
      </c>
      <c r="J2132" s="299">
        <v>42206</v>
      </c>
      <c r="K2132" s="393" t="s">
        <v>7752</v>
      </c>
      <c r="L2132" s="317"/>
      <c r="M2132" s="371"/>
    </row>
    <row r="2133" spans="1:13" ht="22.2" customHeight="1" x14ac:dyDescent="0.25">
      <c r="A2133" s="232">
        <v>329</v>
      </c>
      <c r="B2133" s="68" t="s">
        <v>7717</v>
      </c>
      <c r="C2133" s="527" t="s">
        <v>7770</v>
      </c>
      <c r="D2133" s="528"/>
      <c r="E2133" s="393" t="s">
        <v>7734</v>
      </c>
      <c r="F2133" s="229" t="s">
        <v>2750</v>
      </c>
      <c r="G2133" s="70">
        <v>101557</v>
      </c>
      <c r="H2133" s="70">
        <v>101557</v>
      </c>
      <c r="I2133" s="70">
        <f t="shared" si="69"/>
        <v>0</v>
      </c>
      <c r="J2133" s="299">
        <v>41991</v>
      </c>
      <c r="K2133" s="393" t="s">
        <v>7753</v>
      </c>
      <c r="L2133" s="317"/>
      <c r="M2133" s="371"/>
    </row>
    <row r="2134" spans="1:13" ht="33" customHeight="1" x14ac:dyDescent="0.25">
      <c r="A2134" s="452">
        <v>330</v>
      </c>
      <c r="B2134" s="68" t="s">
        <v>7718</v>
      </c>
      <c r="C2134" s="527" t="s">
        <v>7771</v>
      </c>
      <c r="D2134" s="528"/>
      <c r="E2134" s="393" t="s">
        <v>7735</v>
      </c>
      <c r="F2134" s="229" t="s">
        <v>2750</v>
      </c>
      <c r="G2134" s="70">
        <v>2789984</v>
      </c>
      <c r="H2134" s="70">
        <v>2332994.44</v>
      </c>
      <c r="I2134" s="70">
        <f t="shared" si="69"/>
        <v>456989.56000000006</v>
      </c>
      <c r="J2134" s="299">
        <v>42194</v>
      </c>
      <c r="K2134" s="393" t="s">
        <v>7754</v>
      </c>
      <c r="L2134" s="317"/>
      <c r="M2134" s="371"/>
    </row>
    <row r="2135" spans="1:13" ht="13.2" customHeight="1" x14ac:dyDescent="0.25">
      <c r="A2135" s="452">
        <v>331</v>
      </c>
      <c r="B2135" s="68" t="s">
        <v>7804</v>
      </c>
      <c r="C2135" s="520" t="s">
        <v>9203</v>
      </c>
      <c r="D2135" s="393" t="s">
        <v>7817</v>
      </c>
      <c r="E2135" s="273"/>
      <c r="F2135" s="273"/>
      <c r="G2135" s="70">
        <v>70000</v>
      </c>
      <c r="H2135" s="70">
        <v>66666.399999999994</v>
      </c>
      <c r="I2135" s="70">
        <f t="shared" si="69"/>
        <v>3333.6000000000058</v>
      </c>
      <c r="J2135" s="16"/>
      <c r="K2135" s="317"/>
      <c r="L2135" s="317"/>
      <c r="M2135" s="67"/>
    </row>
    <row r="2136" spans="1:13" x14ac:dyDescent="0.25">
      <c r="A2136" s="232">
        <v>332</v>
      </c>
      <c r="B2136" s="68" t="s">
        <v>7805</v>
      </c>
      <c r="C2136" s="521"/>
      <c r="D2136" s="393" t="s">
        <v>7818</v>
      </c>
      <c r="E2136" s="273"/>
      <c r="F2136" s="273"/>
      <c r="G2136" s="70">
        <v>70000</v>
      </c>
      <c r="H2136" s="70">
        <v>66666.399999999994</v>
      </c>
      <c r="I2136" s="70">
        <f t="shared" si="69"/>
        <v>3333.6000000000058</v>
      </c>
      <c r="J2136" s="16"/>
      <c r="K2136" s="317"/>
      <c r="L2136" s="317"/>
      <c r="M2136" s="67"/>
    </row>
    <row r="2137" spans="1:13" x14ac:dyDescent="0.25">
      <c r="A2137" s="232">
        <v>333</v>
      </c>
      <c r="B2137" s="68" t="s">
        <v>7806</v>
      </c>
      <c r="C2137" s="521"/>
      <c r="D2137" s="393" t="s">
        <v>7819</v>
      </c>
      <c r="E2137" s="273"/>
      <c r="F2137" s="273"/>
      <c r="G2137" s="70">
        <v>70000</v>
      </c>
      <c r="H2137" s="70">
        <v>66666.399999999994</v>
      </c>
      <c r="I2137" s="70">
        <f t="shared" si="69"/>
        <v>3333.6000000000058</v>
      </c>
      <c r="J2137" s="16"/>
      <c r="K2137" s="317"/>
      <c r="L2137" s="317"/>
      <c r="M2137" s="67"/>
    </row>
    <row r="2138" spans="1:13" x14ac:dyDescent="0.25">
      <c r="A2138" s="232">
        <v>334</v>
      </c>
      <c r="B2138" s="68" t="s">
        <v>7807</v>
      </c>
      <c r="C2138" s="521"/>
      <c r="D2138" s="393" t="s">
        <v>7820</v>
      </c>
      <c r="E2138" s="273"/>
      <c r="F2138" s="273"/>
      <c r="G2138" s="70">
        <v>70000</v>
      </c>
      <c r="H2138" s="70">
        <v>66666.399999999994</v>
      </c>
      <c r="I2138" s="70">
        <f t="shared" si="69"/>
        <v>3333.6000000000058</v>
      </c>
      <c r="J2138" s="16"/>
      <c r="K2138" s="317"/>
      <c r="L2138" s="317"/>
      <c r="M2138" s="67"/>
    </row>
    <row r="2139" spans="1:13" x14ac:dyDescent="0.25">
      <c r="A2139" s="452">
        <v>335</v>
      </c>
      <c r="B2139" s="68" t="s">
        <v>7808</v>
      </c>
      <c r="C2139" s="521"/>
      <c r="D2139" s="393" t="s">
        <v>7821</v>
      </c>
      <c r="E2139" s="273"/>
      <c r="F2139" s="273"/>
      <c r="G2139" s="70">
        <v>70000</v>
      </c>
      <c r="H2139" s="70">
        <v>66666.399999999994</v>
      </c>
      <c r="I2139" s="70">
        <f t="shared" si="69"/>
        <v>3333.6000000000058</v>
      </c>
      <c r="J2139" s="16"/>
      <c r="K2139" s="317"/>
      <c r="L2139" s="317"/>
      <c r="M2139" s="67"/>
    </row>
    <row r="2140" spans="1:13" x14ac:dyDescent="0.25">
      <c r="A2140" s="452">
        <v>336</v>
      </c>
      <c r="B2140" s="68" t="s">
        <v>7809</v>
      </c>
      <c r="C2140" s="521"/>
      <c r="D2140" s="393" t="s">
        <v>7822</v>
      </c>
      <c r="E2140" s="273"/>
      <c r="F2140" s="273"/>
      <c r="G2140" s="70">
        <v>70000</v>
      </c>
      <c r="H2140" s="70">
        <v>66666.399999999994</v>
      </c>
      <c r="I2140" s="70">
        <f t="shared" si="69"/>
        <v>3333.6000000000058</v>
      </c>
      <c r="J2140" s="16"/>
      <c r="K2140" s="317"/>
      <c r="L2140" s="317"/>
      <c r="M2140" s="67"/>
    </row>
    <row r="2141" spans="1:13" x14ac:dyDescent="0.25">
      <c r="A2141" s="232">
        <v>337</v>
      </c>
      <c r="B2141" s="68" t="s">
        <v>7810</v>
      </c>
      <c r="C2141" s="521"/>
      <c r="D2141" s="211" t="s">
        <v>7823</v>
      </c>
      <c r="E2141" s="273"/>
      <c r="F2141" s="273"/>
      <c r="G2141" s="70">
        <v>87420</v>
      </c>
      <c r="H2141" s="70">
        <v>83256.800000000003</v>
      </c>
      <c r="I2141" s="70">
        <f t="shared" si="69"/>
        <v>4163.1999999999971</v>
      </c>
      <c r="J2141" s="16"/>
      <c r="K2141" s="317"/>
      <c r="L2141" s="317"/>
      <c r="M2141" s="67"/>
    </row>
    <row r="2142" spans="1:13" x14ac:dyDescent="0.25">
      <c r="A2142" s="232">
        <v>338</v>
      </c>
      <c r="B2142" s="68" t="s">
        <v>7811</v>
      </c>
      <c r="C2142" s="521"/>
      <c r="D2142" s="291" t="s">
        <v>7824</v>
      </c>
      <c r="E2142" s="273"/>
      <c r="F2142" s="273"/>
      <c r="G2142" s="70">
        <v>3500</v>
      </c>
      <c r="H2142" s="70">
        <v>0</v>
      </c>
      <c r="I2142" s="70">
        <f t="shared" si="69"/>
        <v>3500</v>
      </c>
      <c r="J2142" s="16"/>
      <c r="K2142" s="317"/>
      <c r="L2142" s="317"/>
      <c r="M2142" s="67"/>
    </row>
    <row r="2143" spans="1:13" x14ac:dyDescent="0.25">
      <c r="A2143" s="232">
        <v>339</v>
      </c>
      <c r="B2143" s="68" t="s">
        <v>7812</v>
      </c>
      <c r="C2143" s="521"/>
      <c r="D2143" s="291" t="s">
        <v>7824</v>
      </c>
      <c r="E2143" s="273"/>
      <c r="F2143" s="273"/>
      <c r="G2143" s="70">
        <v>3500</v>
      </c>
      <c r="H2143" s="70">
        <v>0</v>
      </c>
      <c r="I2143" s="70">
        <f t="shared" si="69"/>
        <v>3500</v>
      </c>
      <c r="J2143" s="16"/>
      <c r="K2143" s="317"/>
      <c r="L2143" s="317"/>
      <c r="M2143" s="67"/>
    </row>
    <row r="2144" spans="1:13" x14ac:dyDescent="0.25">
      <c r="A2144" s="452">
        <v>340</v>
      </c>
      <c r="B2144" s="68" t="s">
        <v>7813</v>
      </c>
      <c r="C2144" s="521"/>
      <c r="D2144" s="291" t="s">
        <v>7824</v>
      </c>
      <c r="E2144" s="273"/>
      <c r="F2144" s="273"/>
      <c r="G2144" s="70">
        <v>3500</v>
      </c>
      <c r="H2144" s="70">
        <v>0</v>
      </c>
      <c r="I2144" s="70">
        <f t="shared" si="69"/>
        <v>3500</v>
      </c>
      <c r="J2144" s="16"/>
      <c r="K2144" s="317"/>
      <c r="L2144" s="317"/>
      <c r="M2144" s="67"/>
    </row>
    <row r="2145" spans="1:15" x14ac:dyDescent="0.25">
      <c r="A2145" s="452">
        <v>341</v>
      </c>
      <c r="B2145" s="68" t="s">
        <v>7814</v>
      </c>
      <c r="C2145" s="521"/>
      <c r="D2145" s="291" t="s">
        <v>7824</v>
      </c>
      <c r="E2145" s="273"/>
      <c r="F2145" s="273"/>
      <c r="G2145" s="70">
        <v>3500</v>
      </c>
      <c r="H2145" s="70">
        <v>0</v>
      </c>
      <c r="I2145" s="70">
        <f t="shared" si="69"/>
        <v>3500</v>
      </c>
      <c r="J2145" s="16"/>
      <c r="K2145" s="317"/>
      <c r="L2145" s="317"/>
      <c r="M2145" s="67"/>
    </row>
    <row r="2146" spans="1:15" x14ac:dyDescent="0.25">
      <c r="A2146" s="232">
        <v>342</v>
      </c>
      <c r="B2146" s="68" t="s">
        <v>7815</v>
      </c>
      <c r="C2146" s="521"/>
      <c r="D2146" s="291" t="s">
        <v>7824</v>
      </c>
      <c r="E2146" s="273"/>
      <c r="F2146" s="273"/>
      <c r="G2146" s="70">
        <v>3500</v>
      </c>
      <c r="H2146" s="70">
        <v>0</v>
      </c>
      <c r="I2146" s="70">
        <f t="shared" si="69"/>
        <v>3500</v>
      </c>
      <c r="J2146" s="16"/>
      <c r="K2146" s="317"/>
      <c r="L2146" s="317"/>
      <c r="M2146" s="67"/>
    </row>
    <row r="2147" spans="1:15" x14ac:dyDescent="0.25">
      <c r="A2147" s="232">
        <v>343</v>
      </c>
      <c r="B2147" s="68" t="s">
        <v>7816</v>
      </c>
      <c r="C2147" s="522"/>
      <c r="D2147" s="291" t="s">
        <v>7824</v>
      </c>
      <c r="E2147" s="273"/>
      <c r="F2147" s="273"/>
      <c r="G2147" s="70">
        <v>3500</v>
      </c>
      <c r="H2147" s="70">
        <v>0</v>
      </c>
      <c r="I2147" s="70">
        <f t="shared" si="69"/>
        <v>3500</v>
      </c>
      <c r="J2147" s="16"/>
      <c r="K2147" s="317"/>
      <c r="L2147" s="317"/>
      <c r="M2147" s="67"/>
    </row>
    <row r="2148" spans="1:15" ht="21.6" customHeight="1" x14ac:dyDescent="0.25">
      <c r="A2148" s="232">
        <v>344</v>
      </c>
      <c r="B2148" s="293" t="s">
        <v>7826</v>
      </c>
      <c r="C2148" s="527" t="s">
        <v>7944</v>
      </c>
      <c r="D2148" s="528"/>
      <c r="E2148" s="69" t="s">
        <v>7856</v>
      </c>
      <c r="F2148" s="229" t="s">
        <v>2750</v>
      </c>
      <c r="G2148" s="70">
        <v>10522</v>
      </c>
      <c r="H2148" s="70">
        <v>0</v>
      </c>
      <c r="I2148" s="70">
        <f t="shared" si="69"/>
        <v>10522</v>
      </c>
      <c r="J2148" s="294" t="s">
        <v>7892</v>
      </c>
      <c r="K2148" s="291" t="s">
        <v>7893</v>
      </c>
      <c r="L2148" s="317"/>
      <c r="M2148" s="238"/>
      <c r="N2148" s="303"/>
      <c r="O2148" s="371"/>
    </row>
    <row r="2149" spans="1:15" ht="23.4" customHeight="1" x14ac:dyDescent="0.25">
      <c r="A2149" s="452">
        <v>345</v>
      </c>
      <c r="B2149" s="68" t="s">
        <v>7827</v>
      </c>
      <c r="C2149" s="527" t="s">
        <v>7945</v>
      </c>
      <c r="D2149" s="528"/>
      <c r="E2149" s="69" t="s">
        <v>7857</v>
      </c>
      <c r="F2149" s="229" t="s">
        <v>2750</v>
      </c>
      <c r="G2149" s="70">
        <v>1811</v>
      </c>
      <c r="H2149" s="70">
        <v>0</v>
      </c>
      <c r="I2149" s="70">
        <f t="shared" si="69"/>
        <v>1811</v>
      </c>
      <c r="J2149" s="294" t="s">
        <v>2832</v>
      </c>
      <c r="K2149" s="291" t="s">
        <v>7894</v>
      </c>
      <c r="L2149" s="317"/>
      <c r="M2149" s="238"/>
      <c r="N2149" s="303"/>
      <c r="O2149" s="371"/>
    </row>
    <row r="2150" spans="1:15" ht="30" customHeight="1" x14ac:dyDescent="0.25">
      <c r="A2150" s="452">
        <v>346</v>
      </c>
      <c r="B2150" s="68" t="s">
        <v>7828</v>
      </c>
      <c r="C2150" s="529" t="s">
        <v>7948</v>
      </c>
      <c r="D2150" s="530"/>
      <c r="E2150" s="69" t="s">
        <v>7858</v>
      </c>
      <c r="F2150" s="229" t="s">
        <v>2750</v>
      </c>
      <c r="G2150" s="70">
        <v>77713</v>
      </c>
      <c r="H2150" s="70">
        <v>15110.9</v>
      </c>
      <c r="I2150" s="70">
        <f t="shared" si="69"/>
        <v>62602.1</v>
      </c>
      <c r="J2150" s="294" t="s">
        <v>2831</v>
      </c>
      <c r="K2150" s="291" t="s">
        <v>7895</v>
      </c>
      <c r="L2150" s="317"/>
      <c r="M2150" s="238"/>
      <c r="N2150" s="303"/>
      <c r="O2150" s="371"/>
    </row>
    <row r="2151" spans="1:15" ht="21.6" customHeight="1" x14ac:dyDescent="0.25">
      <c r="A2151" s="232">
        <v>347</v>
      </c>
      <c r="B2151" s="68" t="s">
        <v>7829</v>
      </c>
      <c r="C2151" s="529" t="s">
        <v>7947</v>
      </c>
      <c r="D2151" s="530"/>
      <c r="E2151" s="69" t="s">
        <v>7859</v>
      </c>
      <c r="F2151" s="70">
        <v>356363.72</v>
      </c>
      <c r="G2151" s="70">
        <v>356363.72</v>
      </c>
      <c r="H2151" s="70">
        <v>54293.8</v>
      </c>
      <c r="I2151" s="70">
        <f t="shared" si="69"/>
        <v>302069.92</v>
      </c>
      <c r="J2151" s="294" t="s">
        <v>7896</v>
      </c>
      <c r="K2151" s="291" t="s">
        <v>7897</v>
      </c>
      <c r="L2151" s="317"/>
      <c r="M2151" s="238"/>
      <c r="N2151" s="303"/>
      <c r="O2151" s="371"/>
    </row>
    <row r="2152" spans="1:15" ht="30.6" customHeight="1" x14ac:dyDescent="0.25">
      <c r="A2152" s="232">
        <v>348</v>
      </c>
      <c r="B2152" s="68" t="s">
        <v>7830</v>
      </c>
      <c r="C2152" s="529" t="s">
        <v>7946</v>
      </c>
      <c r="D2152" s="530"/>
      <c r="E2152" s="69" t="s">
        <v>7860</v>
      </c>
      <c r="F2152" s="229" t="s">
        <v>2750</v>
      </c>
      <c r="G2152" s="70">
        <v>42527</v>
      </c>
      <c r="H2152" s="70">
        <v>6479</v>
      </c>
      <c r="I2152" s="70">
        <f t="shared" si="69"/>
        <v>36048</v>
      </c>
      <c r="J2152" s="294" t="s">
        <v>2830</v>
      </c>
      <c r="K2152" s="291" t="s">
        <v>7898</v>
      </c>
      <c r="L2152" s="317"/>
      <c r="M2152" s="238"/>
      <c r="N2152" s="303"/>
      <c r="O2152" s="371"/>
    </row>
    <row r="2153" spans="1:15" ht="31.2" customHeight="1" x14ac:dyDescent="0.25">
      <c r="A2153" s="232">
        <v>349</v>
      </c>
      <c r="B2153" s="68" t="s">
        <v>7831</v>
      </c>
      <c r="C2153" s="529" t="s">
        <v>7825</v>
      </c>
      <c r="D2153" s="530"/>
      <c r="E2153" s="85" t="s">
        <v>7861</v>
      </c>
      <c r="F2153" s="229">
        <v>15957884.880000001</v>
      </c>
      <c r="G2153" s="70">
        <v>16771</v>
      </c>
      <c r="H2153" s="70">
        <v>9596.51</v>
      </c>
      <c r="I2153" s="70">
        <f t="shared" si="69"/>
        <v>7174.49</v>
      </c>
      <c r="J2153" s="288" t="s">
        <v>7899</v>
      </c>
      <c r="K2153" s="393" t="s">
        <v>7900</v>
      </c>
      <c r="L2153" s="317"/>
      <c r="M2153" s="238"/>
      <c r="N2153" s="303"/>
      <c r="O2153" s="371"/>
    </row>
    <row r="2154" spans="1:15" ht="31.2" customHeight="1" x14ac:dyDescent="0.25">
      <c r="A2154" s="452">
        <v>350</v>
      </c>
      <c r="B2154" s="68" t="s">
        <v>7020</v>
      </c>
      <c r="C2154" s="527" t="s">
        <v>7949</v>
      </c>
      <c r="D2154" s="528"/>
      <c r="E2154" s="85" t="s">
        <v>7862</v>
      </c>
      <c r="F2154" s="229">
        <v>629264.5</v>
      </c>
      <c r="G2154" s="70">
        <v>201858</v>
      </c>
      <c r="H2154" s="70">
        <v>67495.399999999994</v>
      </c>
      <c r="I2154" s="70">
        <f t="shared" si="69"/>
        <v>134362.6</v>
      </c>
      <c r="J2154" s="299">
        <v>42097</v>
      </c>
      <c r="K2154" s="393" t="s">
        <v>7901</v>
      </c>
      <c r="L2154" s="317"/>
      <c r="M2154" s="238"/>
      <c r="N2154" s="303"/>
      <c r="O2154" s="371"/>
    </row>
    <row r="2155" spans="1:15" ht="21" customHeight="1" x14ac:dyDescent="0.25">
      <c r="A2155" s="452">
        <v>351</v>
      </c>
      <c r="B2155" s="68" t="s">
        <v>7832</v>
      </c>
      <c r="C2155" s="534" t="s">
        <v>7950</v>
      </c>
      <c r="D2155" s="535"/>
      <c r="E2155" s="69" t="s">
        <v>7863</v>
      </c>
      <c r="F2155" s="70" t="s">
        <v>2749</v>
      </c>
      <c r="G2155" s="70">
        <v>779022.08</v>
      </c>
      <c r="H2155" s="70">
        <v>199083.4</v>
      </c>
      <c r="I2155" s="70">
        <f t="shared" si="69"/>
        <v>579938.67999999993</v>
      </c>
      <c r="J2155" s="294" t="s">
        <v>7902</v>
      </c>
      <c r="K2155" s="291" t="s">
        <v>7903</v>
      </c>
      <c r="L2155" s="317"/>
      <c r="M2155" s="309"/>
      <c r="N2155" s="214"/>
      <c r="O2155" s="371"/>
    </row>
    <row r="2156" spans="1:15" ht="27.6" customHeight="1" x14ac:dyDescent="0.25">
      <c r="A2156" s="232">
        <v>352</v>
      </c>
      <c r="B2156" s="68" t="s">
        <v>7833</v>
      </c>
      <c r="C2156" s="529" t="s">
        <v>7951</v>
      </c>
      <c r="D2156" s="530"/>
      <c r="E2156" s="69" t="s">
        <v>7864</v>
      </c>
      <c r="F2156" s="70" t="s">
        <v>2749</v>
      </c>
      <c r="G2156" s="70">
        <v>288294</v>
      </c>
      <c r="H2156" s="70">
        <v>26427.06</v>
      </c>
      <c r="I2156" s="70">
        <f t="shared" si="69"/>
        <v>261866.94</v>
      </c>
      <c r="J2156" s="294" t="s">
        <v>7904</v>
      </c>
      <c r="K2156" s="291" t="s">
        <v>7905</v>
      </c>
      <c r="L2156" s="317"/>
      <c r="M2156" s="309"/>
      <c r="N2156" s="238"/>
      <c r="O2156" s="371"/>
    </row>
    <row r="2157" spans="1:15" ht="31.95" customHeight="1" x14ac:dyDescent="0.25">
      <c r="A2157" s="232">
        <v>353</v>
      </c>
      <c r="B2157" s="68" t="s">
        <v>7834</v>
      </c>
      <c r="C2157" s="529" t="s">
        <v>7980</v>
      </c>
      <c r="D2157" s="530"/>
      <c r="E2157" s="85" t="s">
        <v>7865</v>
      </c>
      <c r="F2157" s="229">
        <v>287480.8</v>
      </c>
      <c r="G2157" s="70">
        <v>18841</v>
      </c>
      <c r="H2157" s="70">
        <v>18841</v>
      </c>
      <c r="I2157" s="70">
        <f t="shared" si="69"/>
        <v>0</v>
      </c>
      <c r="J2157" s="299">
        <v>41773</v>
      </c>
      <c r="K2157" s="393" t="s">
        <v>7906</v>
      </c>
      <c r="L2157" s="317"/>
      <c r="M2157" s="309"/>
      <c r="N2157" s="214"/>
      <c r="O2157" s="371"/>
    </row>
    <row r="2158" spans="1:15" ht="50.4" customHeight="1" x14ac:dyDescent="0.25">
      <c r="A2158" s="232">
        <v>354</v>
      </c>
      <c r="B2158" s="68" t="s">
        <v>7835</v>
      </c>
      <c r="C2158" s="527" t="s">
        <v>7952</v>
      </c>
      <c r="D2158" s="528"/>
      <c r="E2158" s="69" t="s">
        <v>7866</v>
      </c>
      <c r="F2158" s="70">
        <v>25255041.449999999</v>
      </c>
      <c r="G2158" s="70">
        <v>886022</v>
      </c>
      <c r="H2158" s="70">
        <v>161987.1</v>
      </c>
      <c r="I2158" s="70">
        <f t="shared" si="69"/>
        <v>724034.9</v>
      </c>
      <c r="J2158" s="294" t="s">
        <v>7907</v>
      </c>
      <c r="K2158" s="216" t="s">
        <v>7908</v>
      </c>
      <c r="L2158" s="317"/>
      <c r="M2158" s="307"/>
      <c r="N2158" s="303"/>
      <c r="O2158" s="371"/>
    </row>
    <row r="2159" spans="1:15" ht="30.6" customHeight="1" x14ac:dyDescent="0.25">
      <c r="A2159" s="452">
        <v>355</v>
      </c>
      <c r="B2159" s="68" t="s">
        <v>7836</v>
      </c>
      <c r="C2159" s="527" t="s">
        <v>7954</v>
      </c>
      <c r="D2159" s="528"/>
      <c r="E2159" s="393" t="s">
        <v>7867</v>
      </c>
      <c r="F2159" s="229">
        <v>55339.7</v>
      </c>
      <c r="G2159" s="70">
        <v>25737</v>
      </c>
      <c r="H2159" s="70">
        <v>25737</v>
      </c>
      <c r="I2159" s="70">
        <f t="shared" si="69"/>
        <v>0</v>
      </c>
      <c r="J2159" s="288" t="s">
        <v>7909</v>
      </c>
      <c r="K2159" s="393" t="s">
        <v>7910</v>
      </c>
      <c r="L2159" s="317"/>
      <c r="M2159" s="307"/>
      <c r="N2159" s="303"/>
      <c r="O2159" s="371"/>
    </row>
    <row r="2160" spans="1:15" ht="27.6" customHeight="1" x14ac:dyDescent="0.25">
      <c r="A2160" s="452">
        <v>356</v>
      </c>
      <c r="B2160" s="68" t="s">
        <v>7837</v>
      </c>
      <c r="C2160" s="527" t="s">
        <v>7953</v>
      </c>
      <c r="D2160" s="528"/>
      <c r="E2160" s="393" t="s">
        <v>7868</v>
      </c>
      <c r="F2160" s="229" t="s">
        <v>2750</v>
      </c>
      <c r="G2160" s="70">
        <v>212467</v>
      </c>
      <c r="H2160" s="70">
        <v>212467</v>
      </c>
      <c r="I2160" s="70">
        <f t="shared" si="69"/>
        <v>0</v>
      </c>
      <c r="J2160" s="299">
        <v>41958</v>
      </c>
      <c r="K2160" s="393" t="s">
        <v>7911</v>
      </c>
      <c r="L2160" s="317"/>
      <c r="M2160" s="307"/>
      <c r="N2160" s="303"/>
      <c r="O2160" s="371"/>
    </row>
    <row r="2161" spans="1:15" ht="30.6" customHeight="1" x14ac:dyDescent="0.25">
      <c r="A2161" s="232">
        <v>357</v>
      </c>
      <c r="B2161" s="68" t="s">
        <v>7838</v>
      </c>
      <c r="C2161" s="527" t="s">
        <v>7955</v>
      </c>
      <c r="D2161" s="528"/>
      <c r="E2161" s="69" t="s">
        <v>7869</v>
      </c>
      <c r="F2161" s="229" t="s">
        <v>2750</v>
      </c>
      <c r="G2161" s="70">
        <v>302926</v>
      </c>
      <c r="H2161" s="295">
        <v>26926.720000000001</v>
      </c>
      <c r="I2161" s="70">
        <f t="shared" si="69"/>
        <v>275999.28000000003</v>
      </c>
      <c r="J2161" s="294" t="s">
        <v>7912</v>
      </c>
      <c r="K2161" s="291" t="s">
        <v>7913</v>
      </c>
      <c r="L2161" s="317"/>
      <c r="M2161" s="307"/>
      <c r="N2161" s="303"/>
      <c r="O2161" s="371"/>
    </row>
    <row r="2162" spans="1:15" ht="20.399999999999999" customHeight="1" x14ac:dyDescent="0.25">
      <c r="A2162" s="232">
        <v>358</v>
      </c>
      <c r="B2162" s="68" t="s">
        <v>7839</v>
      </c>
      <c r="C2162" s="529" t="s">
        <v>7956</v>
      </c>
      <c r="D2162" s="530"/>
      <c r="E2162" s="85" t="s">
        <v>7870</v>
      </c>
      <c r="F2162" s="229">
        <v>180900.13</v>
      </c>
      <c r="G2162" s="70">
        <v>38636.5</v>
      </c>
      <c r="H2162" s="70">
        <v>38636.5</v>
      </c>
      <c r="I2162" s="70">
        <f t="shared" si="69"/>
        <v>0</v>
      </c>
      <c r="J2162" s="299">
        <v>42550</v>
      </c>
      <c r="K2162" s="393" t="s">
        <v>7914</v>
      </c>
      <c r="L2162" s="317"/>
      <c r="M2162" s="307"/>
      <c r="N2162" s="303"/>
      <c r="O2162" s="371"/>
    </row>
    <row r="2163" spans="1:15" ht="24" customHeight="1" x14ac:dyDescent="0.25">
      <c r="A2163" s="232">
        <v>359</v>
      </c>
      <c r="B2163" s="68" t="s">
        <v>7840</v>
      </c>
      <c r="C2163" s="527" t="s">
        <v>7961</v>
      </c>
      <c r="D2163" s="528"/>
      <c r="E2163" s="69" t="s">
        <v>7871</v>
      </c>
      <c r="F2163" s="70">
        <v>363563.77</v>
      </c>
      <c r="G2163" s="70">
        <v>10637999.199999999</v>
      </c>
      <c r="H2163" s="70">
        <v>3182559.12</v>
      </c>
      <c r="I2163" s="70">
        <f t="shared" si="69"/>
        <v>7455440.0799999991</v>
      </c>
      <c r="J2163" s="294" t="s">
        <v>7915</v>
      </c>
      <c r="K2163" s="291" t="s">
        <v>7916</v>
      </c>
      <c r="L2163" s="317"/>
      <c r="M2163" s="307"/>
      <c r="N2163" s="303"/>
      <c r="O2163" s="371"/>
    </row>
    <row r="2164" spans="1:15" ht="30" customHeight="1" x14ac:dyDescent="0.25">
      <c r="A2164" s="452">
        <v>360</v>
      </c>
      <c r="B2164" s="68" t="s">
        <v>7841</v>
      </c>
      <c r="C2164" s="529" t="s">
        <v>7957</v>
      </c>
      <c r="D2164" s="530"/>
      <c r="E2164" s="393" t="s">
        <v>7872</v>
      </c>
      <c r="F2164" s="229" t="s">
        <v>2750</v>
      </c>
      <c r="G2164" s="70">
        <v>9915</v>
      </c>
      <c r="H2164" s="70">
        <v>9915</v>
      </c>
      <c r="I2164" s="70">
        <f t="shared" si="69"/>
        <v>0</v>
      </c>
      <c r="J2164" s="299">
        <v>42088</v>
      </c>
      <c r="K2164" s="393" t="s">
        <v>7917</v>
      </c>
      <c r="L2164" s="317"/>
      <c r="M2164" s="307"/>
      <c r="N2164" s="303"/>
      <c r="O2164" s="371"/>
    </row>
    <row r="2165" spans="1:15" ht="31.2" customHeight="1" x14ac:dyDescent="0.25">
      <c r="A2165" s="452">
        <v>361</v>
      </c>
      <c r="B2165" s="68" t="s">
        <v>7842</v>
      </c>
      <c r="C2165" s="529" t="s">
        <v>7958</v>
      </c>
      <c r="D2165" s="530"/>
      <c r="E2165" s="85" t="s">
        <v>7873</v>
      </c>
      <c r="F2165" s="229" t="s">
        <v>2750</v>
      </c>
      <c r="G2165" s="70">
        <v>52809</v>
      </c>
      <c r="H2165" s="70">
        <v>52809</v>
      </c>
      <c r="I2165" s="70">
        <f t="shared" si="69"/>
        <v>0</v>
      </c>
      <c r="J2165" s="288" t="s">
        <v>7918</v>
      </c>
      <c r="K2165" s="393" t="s">
        <v>7919</v>
      </c>
      <c r="L2165" s="317"/>
      <c r="M2165" s="307"/>
      <c r="N2165" s="303"/>
      <c r="O2165" s="371"/>
    </row>
    <row r="2166" spans="1:15" ht="33.6" customHeight="1" x14ac:dyDescent="0.25">
      <c r="A2166" s="232">
        <v>362</v>
      </c>
      <c r="B2166" s="68" t="s">
        <v>7843</v>
      </c>
      <c r="C2166" s="527" t="s">
        <v>7959</v>
      </c>
      <c r="D2166" s="528"/>
      <c r="E2166" s="85" t="s">
        <v>7874</v>
      </c>
      <c r="F2166" s="229" t="s">
        <v>2750</v>
      </c>
      <c r="G2166" s="70">
        <v>3884</v>
      </c>
      <c r="H2166" s="70">
        <v>3671.38</v>
      </c>
      <c r="I2166" s="70">
        <f t="shared" si="69"/>
        <v>212.61999999999989</v>
      </c>
      <c r="J2166" s="299">
        <v>42088</v>
      </c>
      <c r="K2166" s="393" t="s">
        <v>7920</v>
      </c>
      <c r="L2166" s="317"/>
      <c r="M2166" s="307"/>
      <c r="N2166" s="303"/>
      <c r="O2166" s="371"/>
    </row>
    <row r="2167" spans="1:15" ht="31.95" customHeight="1" x14ac:dyDescent="0.25">
      <c r="A2167" s="232">
        <v>363</v>
      </c>
      <c r="B2167" s="68" t="s">
        <v>7844</v>
      </c>
      <c r="C2167" s="527" t="s">
        <v>7962</v>
      </c>
      <c r="D2167" s="528"/>
      <c r="E2167" s="85" t="s">
        <v>7875</v>
      </c>
      <c r="F2167" s="229" t="s">
        <v>2750</v>
      </c>
      <c r="G2167" s="70">
        <v>6684</v>
      </c>
      <c r="H2167" s="70">
        <v>6684</v>
      </c>
      <c r="I2167" s="70">
        <f t="shared" si="69"/>
        <v>0</v>
      </c>
      <c r="J2167" s="299">
        <v>42088</v>
      </c>
      <c r="K2167" s="393" t="s">
        <v>7921</v>
      </c>
      <c r="L2167" s="317"/>
      <c r="M2167" s="307"/>
      <c r="N2167" s="303"/>
      <c r="O2167" s="371"/>
    </row>
    <row r="2168" spans="1:15" ht="30.6" customHeight="1" x14ac:dyDescent="0.25">
      <c r="A2168" s="232">
        <v>364</v>
      </c>
      <c r="B2168" s="68" t="s">
        <v>7845</v>
      </c>
      <c r="C2168" s="527" t="s">
        <v>7960</v>
      </c>
      <c r="D2168" s="528"/>
      <c r="E2168" s="85" t="s">
        <v>7876</v>
      </c>
      <c r="F2168" s="229">
        <v>2693310</v>
      </c>
      <c r="G2168" s="70">
        <v>231175</v>
      </c>
      <c r="H2168" s="70">
        <v>231175</v>
      </c>
      <c r="I2168" s="70">
        <f t="shared" si="69"/>
        <v>0</v>
      </c>
      <c r="J2168" s="299">
        <v>42088</v>
      </c>
      <c r="K2168" s="393" t="s">
        <v>7922</v>
      </c>
      <c r="L2168" s="317"/>
      <c r="M2168" s="307"/>
      <c r="N2168" s="303"/>
      <c r="O2168" s="371"/>
    </row>
    <row r="2169" spans="1:15" ht="21" customHeight="1" x14ac:dyDescent="0.25">
      <c r="A2169" s="452">
        <v>365</v>
      </c>
      <c r="B2169" s="68" t="s">
        <v>7846</v>
      </c>
      <c r="C2169" s="529" t="s">
        <v>7963</v>
      </c>
      <c r="D2169" s="530"/>
      <c r="E2169" s="85" t="s">
        <v>7877</v>
      </c>
      <c r="F2169" s="229" t="s">
        <v>2750</v>
      </c>
      <c r="G2169" s="70">
        <v>71024.05</v>
      </c>
      <c r="H2169" s="70">
        <v>26003.43</v>
      </c>
      <c r="I2169" s="70">
        <f t="shared" si="69"/>
        <v>45020.62</v>
      </c>
      <c r="J2169" s="288" t="s">
        <v>7923</v>
      </c>
      <c r="K2169" s="393" t="s">
        <v>7924</v>
      </c>
      <c r="L2169" s="317"/>
      <c r="M2169" s="307"/>
      <c r="N2169" s="303"/>
      <c r="O2169" s="371"/>
    </row>
    <row r="2170" spans="1:15" ht="21.6" customHeight="1" x14ac:dyDescent="0.25">
      <c r="A2170" s="452">
        <v>366</v>
      </c>
      <c r="B2170" s="68" t="s">
        <v>343</v>
      </c>
      <c r="C2170" s="527" t="s">
        <v>7964</v>
      </c>
      <c r="D2170" s="528"/>
      <c r="E2170" s="393" t="s">
        <v>7878</v>
      </c>
      <c r="F2170" s="229">
        <v>515066.22</v>
      </c>
      <c r="G2170" s="70">
        <v>45564</v>
      </c>
      <c r="H2170" s="70">
        <v>45564</v>
      </c>
      <c r="I2170" s="70">
        <f t="shared" si="69"/>
        <v>0</v>
      </c>
      <c r="J2170" s="299">
        <v>41773</v>
      </c>
      <c r="K2170" s="393" t="s">
        <v>7925</v>
      </c>
      <c r="L2170" s="317"/>
      <c r="M2170" s="238"/>
      <c r="N2170" s="303"/>
      <c r="O2170" s="371"/>
    </row>
    <row r="2171" spans="1:15" ht="19.95" customHeight="1" x14ac:dyDescent="0.25">
      <c r="A2171" s="232">
        <v>367</v>
      </c>
      <c r="B2171" s="68" t="s">
        <v>7847</v>
      </c>
      <c r="C2171" s="527" t="s">
        <v>7965</v>
      </c>
      <c r="D2171" s="528"/>
      <c r="E2171" s="393" t="s">
        <v>7879</v>
      </c>
      <c r="F2171" s="229" t="s">
        <v>2750</v>
      </c>
      <c r="G2171" s="70">
        <v>30034</v>
      </c>
      <c r="H2171" s="70">
        <v>30034</v>
      </c>
      <c r="I2171" s="70">
        <f t="shared" si="69"/>
        <v>0</v>
      </c>
      <c r="J2171" s="299">
        <v>41906</v>
      </c>
      <c r="K2171" s="393" t="s">
        <v>7926</v>
      </c>
      <c r="L2171" s="317"/>
      <c r="M2171" s="238"/>
      <c r="N2171" s="303"/>
      <c r="O2171" s="371"/>
    </row>
    <row r="2172" spans="1:15" ht="23.4" customHeight="1" x14ac:dyDescent="0.25">
      <c r="A2172" s="232">
        <v>368</v>
      </c>
      <c r="B2172" s="68" t="s">
        <v>7848</v>
      </c>
      <c r="C2172" s="527" t="s">
        <v>7966</v>
      </c>
      <c r="D2172" s="528"/>
      <c r="E2172" s="393" t="s">
        <v>7880</v>
      </c>
      <c r="F2172" s="229" t="s">
        <v>2750</v>
      </c>
      <c r="G2172" s="70">
        <v>256002</v>
      </c>
      <c r="H2172" s="70">
        <v>116256.08</v>
      </c>
      <c r="I2172" s="70">
        <f t="shared" si="69"/>
        <v>139745.91999999998</v>
      </c>
      <c r="J2172" s="299">
        <v>41958</v>
      </c>
      <c r="K2172" s="393" t="s">
        <v>7927</v>
      </c>
      <c r="L2172" s="317"/>
      <c r="M2172" s="238"/>
      <c r="N2172" s="303"/>
      <c r="O2172" s="371"/>
    </row>
    <row r="2173" spans="1:15" ht="31.95" customHeight="1" x14ac:dyDescent="0.25">
      <c r="A2173" s="232">
        <v>369</v>
      </c>
      <c r="B2173" s="68" t="s">
        <v>7017</v>
      </c>
      <c r="C2173" s="529" t="s">
        <v>7968</v>
      </c>
      <c r="D2173" s="530"/>
      <c r="E2173" s="393" t="s">
        <v>7881</v>
      </c>
      <c r="F2173" s="229">
        <v>3154499.1</v>
      </c>
      <c r="G2173" s="70">
        <v>441005</v>
      </c>
      <c r="H2173" s="70">
        <v>441005</v>
      </c>
      <c r="I2173" s="70">
        <f t="shared" si="69"/>
        <v>0</v>
      </c>
      <c r="J2173" s="299">
        <v>42193</v>
      </c>
      <c r="K2173" s="393" t="s">
        <v>7928</v>
      </c>
      <c r="L2173" s="317"/>
      <c r="M2173" s="238"/>
      <c r="N2173" s="303"/>
      <c r="O2173" s="371"/>
    </row>
    <row r="2174" spans="1:15" ht="20.399999999999999" customHeight="1" x14ac:dyDescent="0.25">
      <c r="A2174" s="452">
        <v>370</v>
      </c>
      <c r="B2174" s="68" t="s">
        <v>7018</v>
      </c>
      <c r="C2174" s="529" t="s">
        <v>7967</v>
      </c>
      <c r="D2174" s="530"/>
      <c r="E2174" s="393" t="s">
        <v>7882</v>
      </c>
      <c r="F2174" s="229">
        <v>3464052.75</v>
      </c>
      <c r="G2174" s="70">
        <v>444310</v>
      </c>
      <c r="H2174" s="70">
        <v>444310</v>
      </c>
      <c r="I2174" s="70">
        <f t="shared" si="69"/>
        <v>0</v>
      </c>
      <c r="J2174" s="288" t="s">
        <v>7692</v>
      </c>
      <c r="K2174" s="393" t="s">
        <v>7929</v>
      </c>
      <c r="L2174" s="317"/>
      <c r="M2174" s="238"/>
      <c r="N2174" s="303"/>
      <c r="O2174" s="371"/>
    </row>
    <row r="2175" spans="1:15" ht="30.6" x14ac:dyDescent="0.25">
      <c r="A2175" s="452">
        <v>371</v>
      </c>
      <c r="B2175" s="68" t="s">
        <v>7652</v>
      </c>
      <c r="C2175" s="529" t="s">
        <v>7969</v>
      </c>
      <c r="D2175" s="530"/>
      <c r="E2175" s="393" t="s">
        <v>7883</v>
      </c>
      <c r="F2175" s="229" t="s">
        <v>2750</v>
      </c>
      <c r="G2175" s="70">
        <v>130663</v>
      </c>
      <c r="H2175" s="70">
        <v>130663</v>
      </c>
      <c r="I2175" s="70">
        <f t="shared" si="69"/>
        <v>0</v>
      </c>
      <c r="J2175" s="288" t="s">
        <v>7930</v>
      </c>
      <c r="K2175" s="393" t="s">
        <v>7931</v>
      </c>
      <c r="L2175" s="317"/>
      <c r="M2175" s="238"/>
      <c r="N2175" s="303"/>
      <c r="O2175" s="371"/>
    </row>
    <row r="2176" spans="1:15" ht="36.6" customHeight="1" x14ac:dyDescent="0.25">
      <c r="A2176" s="232">
        <v>372</v>
      </c>
      <c r="B2176" s="68" t="s">
        <v>7653</v>
      </c>
      <c r="C2176" s="559" t="s">
        <v>7970</v>
      </c>
      <c r="D2176" s="559"/>
      <c r="E2176" s="462" t="s">
        <v>7884</v>
      </c>
      <c r="F2176" s="229" t="s">
        <v>2750</v>
      </c>
      <c r="G2176" s="70">
        <v>48998</v>
      </c>
      <c r="H2176" s="70">
        <v>48998</v>
      </c>
      <c r="I2176" s="70">
        <f t="shared" si="69"/>
        <v>0</v>
      </c>
      <c r="J2176" s="299">
        <v>42193</v>
      </c>
      <c r="K2176" s="462" t="s">
        <v>7932</v>
      </c>
      <c r="L2176" s="317"/>
      <c r="M2176" s="238"/>
      <c r="N2176" s="303"/>
      <c r="O2176" s="371"/>
    </row>
    <row r="2177" spans="1:15" ht="36" customHeight="1" x14ac:dyDescent="0.25">
      <c r="A2177" s="232">
        <v>373</v>
      </c>
      <c r="B2177" s="68" t="s">
        <v>7654</v>
      </c>
      <c r="C2177" s="539" t="s">
        <v>7971</v>
      </c>
      <c r="D2177" s="539"/>
      <c r="E2177" s="462" t="s">
        <v>7885</v>
      </c>
      <c r="F2177" s="229" t="s">
        <v>2750</v>
      </c>
      <c r="G2177" s="70">
        <v>27745</v>
      </c>
      <c r="H2177" s="70">
        <v>27745</v>
      </c>
      <c r="I2177" s="70">
        <f t="shared" si="69"/>
        <v>0</v>
      </c>
      <c r="J2177" s="299">
        <v>42191</v>
      </c>
      <c r="K2177" s="462" t="s">
        <v>7933</v>
      </c>
      <c r="L2177" s="317"/>
      <c r="M2177" s="238"/>
      <c r="N2177" s="303"/>
      <c r="O2177" s="371"/>
    </row>
    <row r="2178" spans="1:15" ht="28.2" customHeight="1" x14ac:dyDescent="0.25">
      <c r="A2178" s="232">
        <v>374</v>
      </c>
      <c r="B2178" s="68" t="s">
        <v>7655</v>
      </c>
      <c r="C2178" s="539" t="s">
        <v>7972</v>
      </c>
      <c r="D2178" s="539"/>
      <c r="E2178" s="462" t="s">
        <v>7886</v>
      </c>
      <c r="F2178" s="229" t="s">
        <v>2750</v>
      </c>
      <c r="G2178" s="70">
        <v>7305</v>
      </c>
      <c r="H2178" s="70">
        <v>7305</v>
      </c>
      <c r="I2178" s="70">
        <f t="shared" si="69"/>
        <v>0</v>
      </c>
      <c r="J2178" s="299">
        <v>42191</v>
      </c>
      <c r="K2178" s="462" t="s">
        <v>7934</v>
      </c>
      <c r="L2178" s="317"/>
      <c r="M2178" s="238"/>
      <c r="N2178" s="303"/>
      <c r="O2178" s="371"/>
    </row>
    <row r="2179" spans="1:15" ht="30.6" customHeight="1" x14ac:dyDescent="0.25">
      <c r="A2179" s="232">
        <v>375</v>
      </c>
      <c r="B2179" s="68" t="s">
        <v>7849</v>
      </c>
      <c r="C2179" s="559" t="s">
        <v>7973</v>
      </c>
      <c r="D2179" s="559"/>
      <c r="E2179" s="69" t="s">
        <v>7887</v>
      </c>
      <c r="F2179" s="70" t="s">
        <v>2749</v>
      </c>
      <c r="G2179" s="70">
        <v>0</v>
      </c>
      <c r="H2179" s="70">
        <v>0</v>
      </c>
      <c r="I2179" s="70">
        <f t="shared" si="69"/>
        <v>0</v>
      </c>
      <c r="J2179" s="294" t="s">
        <v>7935</v>
      </c>
      <c r="K2179" s="291" t="s">
        <v>7936</v>
      </c>
      <c r="L2179" s="317"/>
      <c r="M2179" s="238"/>
      <c r="N2179" s="303"/>
      <c r="O2179" s="371"/>
    </row>
    <row r="2180" spans="1:15" ht="21.6" customHeight="1" x14ac:dyDescent="0.25">
      <c r="A2180" s="232">
        <v>376</v>
      </c>
      <c r="B2180" s="68" t="s">
        <v>7656</v>
      </c>
      <c r="C2180" s="559" t="s">
        <v>7974</v>
      </c>
      <c r="D2180" s="559"/>
      <c r="E2180" s="85" t="s">
        <v>7888</v>
      </c>
      <c r="F2180" s="229" t="s">
        <v>2750</v>
      </c>
      <c r="G2180" s="70">
        <v>8000</v>
      </c>
      <c r="H2180" s="70">
        <v>8000</v>
      </c>
      <c r="I2180" s="70">
        <f t="shared" si="69"/>
        <v>0</v>
      </c>
      <c r="J2180" s="299">
        <v>42080</v>
      </c>
      <c r="K2180" s="462" t="s">
        <v>7937</v>
      </c>
      <c r="L2180" s="317"/>
      <c r="M2180" s="238"/>
      <c r="N2180" s="303"/>
      <c r="O2180" s="371"/>
    </row>
    <row r="2181" spans="1:15" ht="62.4" customHeight="1" x14ac:dyDescent="0.25">
      <c r="A2181" s="232">
        <v>377</v>
      </c>
      <c r="B2181" s="68" t="s">
        <v>7850</v>
      </c>
      <c r="C2181" s="559" t="s">
        <v>7975</v>
      </c>
      <c r="D2181" s="559"/>
      <c r="E2181" s="69" t="s">
        <v>7889</v>
      </c>
      <c r="F2181" s="229" t="s">
        <v>2750</v>
      </c>
      <c r="G2181" s="70">
        <v>845256</v>
      </c>
      <c r="H2181" s="70">
        <v>154534.38</v>
      </c>
      <c r="I2181" s="70">
        <f t="shared" si="69"/>
        <v>690721.62</v>
      </c>
      <c r="J2181" s="294" t="s">
        <v>7938</v>
      </c>
      <c r="K2181" s="291" t="s">
        <v>7939</v>
      </c>
      <c r="L2181" s="317"/>
      <c r="M2181" s="307"/>
      <c r="N2181" s="303"/>
      <c r="O2181" s="371"/>
    </row>
    <row r="2182" spans="1:15" ht="19.95" customHeight="1" x14ac:dyDescent="0.25">
      <c r="A2182" s="232">
        <v>378</v>
      </c>
      <c r="B2182" s="68" t="s">
        <v>7851</v>
      </c>
      <c r="C2182" s="559" t="s">
        <v>7976</v>
      </c>
      <c r="D2182" s="559"/>
      <c r="E2182" s="69" t="s">
        <v>7890</v>
      </c>
      <c r="F2182" s="229">
        <v>627516.43999999994</v>
      </c>
      <c r="G2182" s="70">
        <v>329348.40000000002</v>
      </c>
      <c r="H2182" s="70">
        <v>54073.52</v>
      </c>
      <c r="I2182" s="70">
        <f t="shared" si="69"/>
        <v>275274.88</v>
      </c>
      <c r="J2182" s="288" t="s">
        <v>7940</v>
      </c>
      <c r="K2182" s="462" t="s">
        <v>7941</v>
      </c>
      <c r="L2182" s="317"/>
      <c r="M2182" s="238"/>
      <c r="N2182" s="303"/>
      <c r="O2182" s="371"/>
    </row>
    <row r="2183" spans="1:15" ht="21" customHeight="1" x14ac:dyDescent="0.25">
      <c r="A2183" s="232">
        <v>379</v>
      </c>
      <c r="B2183" s="68" t="s">
        <v>7852</v>
      </c>
      <c r="C2183" s="559" t="s">
        <v>7978</v>
      </c>
      <c r="D2183" s="559"/>
      <c r="E2183" s="69"/>
      <c r="F2183" s="70"/>
      <c r="G2183" s="70">
        <v>96805</v>
      </c>
      <c r="H2183" s="70">
        <v>78449.100000000006</v>
      </c>
      <c r="I2183" s="70">
        <f t="shared" si="69"/>
        <v>18355.899999999994</v>
      </c>
      <c r="J2183" s="294"/>
      <c r="K2183" s="291"/>
      <c r="L2183" s="317"/>
      <c r="M2183" s="238"/>
      <c r="N2183" s="303"/>
      <c r="O2183" s="371"/>
    </row>
    <row r="2184" spans="1:15" ht="21" customHeight="1" x14ac:dyDescent="0.25">
      <c r="A2184" s="232">
        <v>380</v>
      </c>
      <c r="B2184" s="68" t="s">
        <v>7853</v>
      </c>
      <c r="C2184" s="559" t="s">
        <v>7986</v>
      </c>
      <c r="D2184" s="559"/>
      <c r="E2184" s="69"/>
      <c r="F2184" s="70"/>
      <c r="G2184" s="70">
        <v>16140</v>
      </c>
      <c r="H2184" s="70">
        <v>15064.2</v>
      </c>
      <c r="I2184" s="70">
        <f t="shared" si="69"/>
        <v>1075.7999999999993</v>
      </c>
      <c r="J2184" s="294"/>
      <c r="K2184" s="291"/>
      <c r="L2184" s="317"/>
      <c r="M2184" s="238"/>
      <c r="N2184" s="303"/>
      <c r="O2184" s="371"/>
    </row>
    <row r="2185" spans="1:15" ht="30" customHeight="1" x14ac:dyDescent="0.25">
      <c r="A2185" s="232">
        <v>381</v>
      </c>
      <c r="B2185" s="68" t="s">
        <v>7854</v>
      </c>
      <c r="C2185" s="559" t="s">
        <v>7977</v>
      </c>
      <c r="D2185" s="559"/>
      <c r="E2185" s="69" t="s">
        <v>7891</v>
      </c>
      <c r="F2185" s="229" t="s">
        <v>2750</v>
      </c>
      <c r="G2185" s="70">
        <v>0</v>
      </c>
      <c r="H2185" s="70">
        <v>0</v>
      </c>
      <c r="I2185" s="70">
        <f t="shared" si="69"/>
        <v>0</v>
      </c>
      <c r="J2185" s="294" t="s">
        <v>7942</v>
      </c>
      <c r="K2185" s="150" t="s">
        <v>7943</v>
      </c>
      <c r="L2185" s="317"/>
      <c r="M2185" s="307"/>
      <c r="N2185" s="303"/>
      <c r="O2185" s="371"/>
    </row>
    <row r="2186" spans="1:15" ht="30" customHeight="1" x14ac:dyDescent="0.25">
      <c r="A2186" s="232">
        <v>382</v>
      </c>
      <c r="B2186" s="297" t="s">
        <v>7855</v>
      </c>
      <c r="C2186" s="539" t="s">
        <v>7979</v>
      </c>
      <c r="D2186" s="539"/>
      <c r="E2186" s="219"/>
      <c r="F2186" s="219"/>
      <c r="G2186" s="93">
        <v>2000000</v>
      </c>
      <c r="H2186" s="70">
        <v>571206.75</v>
      </c>
      <c r="I2186" s="87">
        <f t="shared" si="69"/>
        <v>1428793.25</v>
      </c>
      <c r="J2186" s="219"/>
      <c r="K2186" s="219"/>
      <c r="L2186" s="317"/>
      <c r="M2186" s="307"/>
      <c r="N2186" s="310"/>
      <c r="O2186" s="310"/>
    </row>
    <row r="2187" spans="1:15" ht="13.2" customHeight="1" x14ac:dyDescent="0.25">
      <c r="A2187" s="232"/>
      <c r="B2187" s="623" t="s">
        <v>7985</v>
      </c>
      <c r="C2187" s="623"/>
      <c r="D2187" s="623"/>
      <c r="E2187" s="623"/>
      <c r="F2187" s="623"/>
      <c r="G2187" s="367">
        <f>SUM(G1805:G2186)</f>
        <v>160275187.64000002</v>
      </c>
      <c r="H2187" s="367">
        <f t="shared" ref="H2187:I2187" si="70">SUM(H1805:H2186)</f>
        <v>103030094.06000006</v>
      </c>
      <c r="I2187" s="367">
        <f t="shared" si="70"/>
        <v>57245093.580000013</v>
      </c>
      <c r="J2187" s="305"/>
      <c r="K2187" s="376"/>
      <c r="L2187" s="376"/>
      <c r="M2187" s="67"/>
      <c r="N2187" s="67"/>
      <c r="O2187" s="67"/>
    </row>
    <row r="2188" spans="1:15" s="351" customFormat="1" ht="13.2" customHeight="1" x14ac:dyDescent="0.25">
      <c r="A2188" s="229"/>
      <c r="B2188" s="469"/>
      <c r="C2188" s="469"/>
      <c r="D2188" s="469"/>
      <c r="E2188" s="469"/>
      <c r="F2188" s="469"/>
      <c r="G2188" s="468"/>
      <c r="H2188" s="468"/>
      <c r="I2188" s="468"/>
      <c r="J2188" s="300"/>
      <c r="K2188" s="374"/>
      <c r="L2188" s="374"/>
      <c r="M2188" s="320"/>
      <c r="N2188" s="320"/>
      <c r="O2188" s="320"/>
    </row>
    <row r="2189" spans="1:15" ht="13.2" customHeight="1" x14ac:dyDescent="0.25">
      <c r="A2189" s="232"/>
      <c r="B2189" s="624" t="s">
        <v>8010</v>
      </c>
      <c r="C2189" s="624"/>
      <c r="D2189" s="624"/>
      <c r="E2189" s="624"/>
      <c r="F2189" s="624"/>
      <c r="G2189" s="624"/>
      <c r="H2189" s="624"/>
      <c r="I2189" s="624"/>
      <c r="J2189" s="624"/>
      <c r="K2189" s="624"/>
      <c r="L2189" s="624"/>
      <c r="M2189" s="67"/>
      <c r="N2189" s="67"/>
      <c r="O2189" s="67"/>
    </row>
    <row r="2190" spans="1:15" s="351" customFormat="1" ht="33" customHeight="1" x14ac:dyDescent="0.25">
      <c r="A2190" s="229">
        <v>1</v>
      </c>
      <c r="B2190" s="211" t="s">
        <v>136</v>
      </c>
      <c r="C2190" s="539" t="s">
        <v>7989</v>
      </c>
      <c r="D2190" s="539"/>
      <c r="E2190" s="69" t="s">
        <v>2921</v>
      </c>
      <c r="F2190" s="70">
        <v>12644168.51</v>
      </c>
      <c r="G2190" s="70">
        <v>149867</v>
      </c>
      <c r="H2190" s="70">
        <v>149867</v>
      </c>
      <c r="I2190" s="70">
        <f t="shared" ref="I2190:I2251" si="71">G2190-H2190</f>
        <v>0</v>
      </c>
      <c r="J2190" s="294" t="s">
        <v>2923</v>
      </c>
      <c r="K2190" s="291" t="s">
        <v>2922</v>
      </c>
      <c r="L2190" s="297" t="s">
        <v>2924</v>
      </c>
      <c r="M2190" s="238"/>
      <c r="N2190" s="238"/>
      <c r="O2190" s="371"/>
    </row>
    <row r="2191" spans="1:15" s="351" customFormat="1" ht="23.4" customHeight="1" x14ac:dyDescent="0.25">
      <c r="A2191" s="229">
        <v>2</v>
      </c>
      <c r="B2191" s="68" t="s">
        <v>2358</v>
      </c>
      <c r="C2191" s="539" t="s">
        <v>7987</v>
      </c>
      <c r="D2191" s="539"/>
      <c r="E2191" s="69"/>
      <c r="F2191" s="70"/>
      <c r="G2191" s="70">
        <v>0</v>
      </c>
      <c r="H2191" s="70">
        <v>0</v>
      </c>
      <c r="I2191" s="70">
        <f t="shared" si="71"/>
        <v>0</v>
      </c>
      <c r="J2191" s="294"/>
      <c r="K2191" s="291"/>
      <c r="L2191" s="68"/>
      <c r="M2191" s="238"/>
      <c r="N2191" s="238"/>
      <c r="O2191" s="371"/>
    </row>
    <row r="2192" spans="1:15" s="351" customFormat="1" ht="32.4" customHeight="1" x14ac:dyDescent="0.25">
      <c r="A2192" s="229">
        <v>3</v>
      </c>
      <c r="B2192" s="68" t="s">
        <v>506</v>
      </c>
      <c r="C2192" s="539" t="s">
        <v>7990</v>
      </c>
      <c r="D2192" s="539"/>
      <c r="E2192" s="69" t="s">
        <v>7991</v>
      </c>
      <c r="F2192" s="70"/>
      <c r="G2192" s="70">
        <v>0</v>
      </c>
      <c r="H2192" s="70">
        <v>0</v>
      </c>
      <c r="I2192" s="70">
        <f t="shared" si="71"/>
        <v>0</v>
      </c>
      <c r="J2192" s="294"/>
      <c r="K2192" s="291"/>
      <c r="L2192" s="68"/>
      <c r="M2192" s="238"/>
      <c r="N2192" s="238"/>
      <c r="O2192" s="371"/>
    </row>
    <row r="2193" spans="1:16" s="351" customFormat="1" ht="41.4" customHeight="1" x14ac:dyDescent="0.25">
      <c r="A2193" s="229">
        <v>4</v>
      </c>
      <c r="B2193" s="68" t="s">
        <v>499</v>
      </c>
      <c r="C2193" s="539" t="s">
        <v>7993</v>
      </c>
      <c r="D2193" s="539"/>
      <c r="E2193" s="69" t="s">
        <v>7992</v>
      </c>
      <c r="F2193" s="70"/>
      <c r="G2193" s="70">
        <v>0</v>
      </c>
      <c r="H2193" s="70">
        <v>0</v>
      </c>
      <c r="I2193" s="70">
        <f t="shared" si="71"/>
        <v>0</v>
      </c>
      <c r="J2193" s="294"/>
      <c r="K2193" s="291"/>
      <c r="L2193" s="68"/>
      <c r="M2193" s="238"/>
      <c r="N2193" s="238"/>
      <c r="O2193" s="371"/>
    </row>
    <row r="2194" spans="1:16" s="351" customFormat="1" ht="31.2" customHeight="1" x14ac:dyDescent="0.25">
      <c r="A2194" s="229">
        <v>5</v>
      </c>
      <c r="B2194" s="68" t="s">
        <v>90</v>
      </c>
      <c r="C2194" s="539" t="s">
        <v>7988</v>
      </c>
      <c r="D2194" s="539"/>
      <c r="E2194" s="301" t="s">
        <v>2916</v>
      </c>
      <c r="F2194" s="87">
        <v>411025.41</v>
      </c>
      <c r="G2194" s="70">
        <v>7480.7</v>
      </c>
      <c r="H2194" s="70">
        <v>7480.7</v>
      </c>
      <c r="I2194" s="70">
        <f t="shared" si="71"/>
        <v>0</v>
      </c>
      <c r="J2194" s="625">
        <v>39927</v>
      </c>
      <c r="K2194" s="291" t="s">
        <v>2917</v>
      </c>
      <c r="L2194" s="297" t="s">
        <v>2918</v>
      </c>
      <c r="M2194" s="238"/>
      <c r="N2194" s="238"/>
      <c r="O2194" s="373"/>
    </row>
    <row r="2195" spans="1:16" s="351" customFormat="1" ht="30" customHeight="1" x14ac:dyDescent="0.25">
      <c r="A2195" s="229">
        <v>6</v>
      </c>
      <c r="B2195" s="68" t="s">
        <v>138</v>
      </c>
      <c r="C2195" s="539" t="s">
        <v>7994</v>
      </c>
      <c r="D2195" s="539"/>
      <c r="E2195" s="69" t="s">
        <v>2919</v>
      </c>
      <c r="F2195" s="70">
        <v>20007215.489999998</v>
      </c>
      <c r="G2195" s="70">
        <v>60007.519999999997</v>
      </c>
      <c r="H2195" s="70">
        <v>60007.519999999997</v>
      </c>
      <c r="I2195" s="70">
        <f t="shared" si="71"/>
        <v>0</v>
      </c>
      <c r="J2195" s="294" t="s">
        <v>2894</v>
      </c>
      <c r="K2195" s="291" t="s">
        <v>2920</v>
      </c>
      <c r="L2195" s="68"/>
      <c r="M2195" s="304"/>
      <c r="N2195" s="238"/>
      <c r="O2195" s="371"/>
      <c r="P2195" s="320"/>
    </row>
    <row r="2196" spans="1:16" s="351" customFormat="1" ht="39" customHeight="1" x14ac:dyDescent="0.25">
      <c r="A2196" s="229">
        <v>7</v>
      </c>
      <c r="B2196" s="68" t="s">
        <v>477</v>
      </c>
      <c r="C2196" s="539" t="s">
        <v>8121</v>
      </c>
      <c r="D2196" s="539"/>
      <c r="E2196" s="69" t="s">
        <v>2903</v>
      </c>
      <c r="F2196" s="70">
        <v>504959.29</v>
      </c>
      <c r="G2196" s="70">
        <v>2895</v>
      </c>
      <c r="H2196" s="70">
        <v>2895</v>
      </c>
      <c r="I2196" s="70">
        <f t="shared" si="71"/>
        <v>0</v>
      </c>
      <c r="J2196" s="294" t="s">
        <v>2905</v>
      </c>
      <c r="K2196" s="291" t="s">
        <v>2904</v>
      </c>
      <c r="L2196" s="150" t="s">
        <v>2906</v>
      </c>
      <c r="M2196" s="304"/>
      <c r="N2196" s="238"/>
      <c r="O2196" s="371"/>
      <c r="P2196" s="320"/>
    </row>
    <row r="2197" spans="1:16" s="351" customFormat="1" ht="31.8" customHeight="1" x14ac:dyDescent="0.25">
      <c r="A2197" s="229">
        <v>8</v>
      </c>
      <c r="B2197" s="68" t="s">
        <v>468</v>
      </c>
      <c r="C2197" s="539" t="s">
        <v>8122</v>
      </c>
      <c r="D2197" s="539"/>
      <c r="E2197" s="69" t="s">
        <v>2907</v>
      </c>
      <c r="F2197" s="70">
        <v>446694.76</v>
      </c>
      <c r="G2197" s="70">
        <v>1190</v>
      </c>
      <c r="H2197" s="70">
        <v>28.8</v>
      </c>
      <c r="I2197" s="70">
        <f t="shared" si="71"/>
        <v>1161.2</v>
      </c>
      <c r="J2197" s="294" t="s">
        <v>2909</v>
      </c>
      <c r="K2197" s="291" t="s">
        <v>2908</v>
      </c>
      <c r="L2197" s="297" t="s">
        <v>2910</v>
      </c>
      <c r="M2197" s="304"/>
      <c r="N2197" s="238"/>
      <c r="O2197" s="371"/>
      <c r="P2197" s="320"/>
    </row>
    <row r="2198" spans="1:16" s="351" customFormat="1" ht="29.4" customHeight="1" x14ac:dyDescent="0.25">
      <c r="A2198" s="229">
        <v>9</v>
      </c>
      <c r="B2198" s="68" t="s">
        <v>474</v>
      </c>
      <c r="C2198" s="539" t="s">
        <v>7995</v>
      </c>
      <c r="D2198" s="539"/>
      <c r="E2198" s="69" t="s">
        <v>2911</v>
      </c>
      <c r="F2198" s="70">
        <v>194156.88</v>
      </c>
      <c r="G2198" s="70">
        <v>800</v>
      </c>
      <c r="H2198" s="70">
        <v>19.350000000000001</v>
      </c>
      <c r="I2198" s="70">
        <f t="shared" si="71"/>
        <v>780.65</v>
      </c>
      <c r="J2198" s="294" t="s">
        <v>2913</v>
      </c>
      <c r="K2198" s="291" t="s">
        <v>2912</v>
      </c>
      <c r="L2198" s="297" t="s">
        <v>2914</v>
      </c>
      <c r="M2198" s="304"/>
      <c r="N2198" s="238"/>
      <c r="O2198" s="371"/>
      <c r="P2198" s="320"/>
    </row>
    <row r="2199" spans="1:16" s="351" customFormat="1" ht="30.6" customHeight="1" x14ac:dyDescent="0.25">
      <c r="A2199" s="229">
        <v>10</v>
      </c>
      <c r="B2199" s="68" t="s">
        <v>88</v>
      </c>
      <c r="C2199" s="539" t="s">
        <v>7996</v>
      </c>
      <c r="D2199" s="539"/>
      <c r="E2199" s="69" t="s">
        <v>7997</v>
      </c>
      <c r="F2199" s="70">
        <v>53108739.5</v>
      </c>
      <c r="G2199" s="70">
        <v>357387.69</v>
      </c>
      <c r="H2199" s="70">
        <v>334020.62</v>
      </c>
      <c r="I2199" s="70">
        <f t="shared" si="71"/>
        <v>23367.070000000007</v>
      </c>
      <c r="J2199" s="299">
        <v>40239</v>
      </c>
      <c r="K2199" s="288" t="s">
        <v>2890</v>
      </c>
      <c r="L2199" s="288" t="s">
        <v>2891</v>
      </c>
      <c r="M2199" s="304"/>
      <c r="N2199" s="238"/>
      <c r="O2199" s="371"/>
      <c r="P2199" s="320"/>
    </row>
    <row r="2200" spans="1:16" s="351" customFormat="1" ht="21.6" customHeight="1" x14ac:dyDescent="0.25">
      <c r="A2200" s="229">
        <v>11</v>
      </c>
      <c r="B2200" s="68" t="s">
        <v>94</v>
      </c>
      <c r="C2200" s="539" t="s">
        <v>7998</v>
      </c>
      <c r="D2200" s="539"/>
      <c r="E2200" s="69" t="s">
        <v>2898</v>
      </c>
      <c r="F2200" s="70">
        <v>4606578.26</v>
      </c>
      <c r="G2200" s="70">
        <v>114678.39999999999</v>
      </c>
      <c r="H2200" s="70">
        <v>114678.39999999999</v>
      </c>
      <c r="I2200" s="70">
        <f t="shared" si="71"/>
        <v>0</v>
      </c>
      <c r="J2200" s="294" t="s">
        <v>2754</v>
      </c>
      <c r="K2200" s="291" t="s">
        <v>2899</v>
      </c>
      <c r="L2200" s="68"/>
      <c r="M2200" s="304"/>
      <c r="N2200" s="238"/>
      <c r="O2200" s="371"/>
      <c r="P2200" s="320"/>
    </row>
    <row r="2201" spans="1:16" s="351" customFormat="1" ht="30" customHeight="1" x14ac:dyDescent="0.25">
      <c r="A2201" s="229">
        <v>12</v>
      </c>
      <c r="B2201" s="68" t="s">
        <v>134</v>
      </c>
      <c r="C2201" s="539" t="s">
        <v>7999</v>
      </c>
      <c r="D2201" s="539"/>
      <c r="E2201" s="69" t="s">
        <v>2927</v>
      </c>
      <c r="F2201" s="70">
        <v>1398628.31</v>
      </c>
      <c r="G2201" s="70">
        <v>13182</v>
      </c>
      <c r="H2201" s="70">
        <v>13182</v>
      </c>
      <c r="I2201" s="70">
        <f t="shared" si="71"/>
        <v>0</v>
      </c>
      <c r="J2201" s="294" t="s">
        <v>2894</v>
      </c>
      <c r="K2201" s="291" t="s">
        <v>2928</v>
      </c>
      <c r="L2201" s="68"/>
      <c r="M2201" s="304"/>
      <c r="N2201" s="238"/>
      <c r="O2201" s="371"/>
      <c r="P2201" s="320"/>
    </row>
    <row r="2202" spans="1:16" s="351" customFormat="1" ht="30.6" customHeight="1" x14ac:dyDescent="0.25">
      <c r="A2202" s="229">
        <v>13</v>
      </c>
      <c r="B2202" s="68" t="s">
        <v>124</v>
      </c>
      <c r="C2202" s="539" t="s">
        <v>8000</v>
      </c>
      <c r="D2202" s="539"/>
      <c r="E2202" s="69" t="s">
        <v>2887</v>
      </c>
      <c r="F2202" s="219">
        <v>6630015.9500000002</v>
      </c>
      <c r="G2202" s="70">
        <v>15408</v>
      </c>
      <c r="H2202" s="70">
        <v>15408</v>
      </c>
      <c r="I2202" s="70">
        <f t="shared" si="71"/>
        <v>0</v>
      </c>
      <c r="J2202" s="299">
        <v>40266</v>
      </c>
      <c r="K2202" s="288" t="s">
        <v>2888</v>
      </c>
      <c r="L2202" s="288" t="s">
        <v>2889</v>
      </c>
      <c r="M2202" s="304"/>
      <c r="N2202" s="238"/>
      <c r="O2202" s="371"/>
      <c r="P2202" s="320"/>
    </row>
    <row r="2203" spans="1:16" s="351" customFormat="1" ht="34.200000000000003" customHeight="1" x14ac:dyDescent="0.25">
      <c r="A2203" s="229">
        <v>14</v>
      </c>
      <c r="B2203" s="68" t="s">
        <v>126</v>
      </c>
      <c r="C2203" s="539" t="s">
        <v>8001</v>
      </c>
      <c r="D2203" s="539"/>
      <c r="E2203" s="69" t="s">
        <v>2900</v>
      </c>
      <c r="F2203" s="70">
        <v>39972428.030000001</v>
      </c>
      <c r="G2203" s="70">
        <v>361551</v>
      </c>
      <c r="H2203" s="70">
        <v>360295.73</v>
      </c>
      <c r="I2203" s="70">
        <f t="shared" si="71"/>
        <v>1255.2700000000186</v>
      </c>
      <c r="J2203" s="626">
        <v>40241</v>
      </c>
      <c r="K2203" s="291" t="s">
        <v>2901</v>
      </c>
      <c r="L2203" s="297" t="s">
        <v>2902</v>
      </c>
      <c r="M2203" s="304"/>
      <c r="N2203" s="238"/>
      <c r="O2203" s="371"/>
      <c r="P2203" s="320"/>
    </row>
    <row r="2204" spans="1:16" s="351" customFormat="1" ht="41.4" customHeight="1" x14ac:dyDescent="0.25">
      <c r="A2204" s="229">
        <v>15</v>
      </c>
      <c r="B2204" s="68" t="s">
        <v>471</v>
      </c>
      <c r="C2204" s="539" t="s">
        <v>8002</v>
      </c>
      <c r="D2204" s="539"/>
      <c r="E2204" s="69" t="s">
        <v>2878</v>
      </c>
      <c r="F2204" s="70" t="s">
        <v>2749</v>
      </c>
      <c r="G2204" s="70">
        <v>3049</v>
      </c>
      <c r="H2204" s="70">
        <v>73.8</v>
      </c>
      <c r="I2204" s="70">
        <f t="shared" si="71"/>
        <v>2975.2</v>
      </c>
      <c r="J2204" s="299">
        <v>40752</v>
      </c>
      <c r="K2204" s="288" t="s">
        <v>2879</v>
      </c>
      <c r="L2204" s="288" t="s">
        <v>2880</v>
      </c>
      <c r="M2204" s="304"/>
      <c r="N2204" s="238"/>
      <c r="O2204" s="371"/>
      <c r="P2204" s="320"/>
    </row>
    <row r="2205" spans="1:16" s="351" customFormat="1" ht="42.6" customHeight="1" x14ac:dyDescent="0.25">
      <c r="A2205" s="229">
        <v>16</v>
      </c>
      <c r="B2205" s="68" t="s">
        <v>480</v>
      </c>
      <c r="C2205" s="539" t="s">
        <v>8003</v>
      </c>
      <c r="D2205" s="539"/>
      <c r="E2205" s="69"/>
      <c r="F2205" s="70"/>
      <c r="G2205" s="70">
        <v>114955</v>
      </c>
      <c r="H2205" s="70">
        <v>18396.25</v>
      </c>
      <c r="I2205" s="70">
        <f t="shared" si="71"/>
        <v>96558.75</v>
      </c>
      <c r="J2205" s="294"/>
      <c r="K2205" s="291"/>
      <c r="L2205" s="68"/>
      <c r="M2205" s="304"/>
      <c r="N2205" s="238"/>
      <c r="O2205" s="371"/>
      <c r="P2205" s="320"/>
    </row>
    <row r="2206" spans="1:16" s="351" customFormat="1" ht="31.2" customHeight="1" x14ac:dyDescent="0.25">
      <c r="A2206" s="229">
        <v>17</v>
      </c>
      <c r="B2206" s="68" t="s">
        <v>8004</v>
      </c>
      <c r="C2206" s="539" t="s">
        <v>8005</v>
      </c>
      <c r="D2206" s="539"/>
      <c r="E2206" s="69"/>
      <c r="F2206" s="70"/>
      <c r="G2206" s="70">
        <v>0</v>
      </c>
      <c r="H2206" s="70">
        <v>0</v>
      </c>
      <c r="I2206" s="70">
        <f t="shared" si="71"/>
        <v>0</v>
      </c>
      <c r="J2206" s="294"/>
      <c r="K2206" s="291"/>
      <c r="L2206" s="68"/>
      <c r="M2206" s="304"/>
      <c r="N2206" s="238"/>
      <c r="O2206" s="371"/>
      <c r="P2206" s="320"/>
    </row>
    <row r="2207" spans="1:16" s="351" customFormat="1" ht="41.4" customHeight="1" x14ac:dyDescent="0.25">
      <c r="A2207" s="229">
        <v>18</v>
      </c>
      <c r="B2207" s="68" t="s">
        <v>478</v>
      </c>
      <c r="C2207" s="539" t="s">
        <v>8006</v>
      </c>
      <c r="D2207" s="539"/>
      <c r="E2207" s="69" t="s">
        <v>2865</v>
      </c>
      <c r="F2207" s="70" t="s">
        <v>2749</v>
      </c>
      <c r="G2207" s="70">
        <v>6640</v>
      </c>
      <c r="H2207" s="70">
        <v>160.65</v>
      </c>
      <c r="I2207" s="70">
        <f t="shared" si="71"/>
        <v>6479.35</v>
      </c>
      <c r="J2207" s="299">
        <v>40752</v>
      </c>
      <c r="K2207" s="294" t="s">
        <v>2866</v>
      </c>
      <c r="L2207" s="288" t="s">
        <v>2867</v>
      </c>
      <c r="M2207" s="304"/>
      <c r="N2207" s="238"/>
      <c r="O2207" s="371"/>
      <c r="P2207" s="320"/>
    </row>
    <row r="2208" spans="1:16" s="351" customFormat="1" ht="42" customHeight="1" x14ac:dyDescent="0.25">
      <c r="A2208" s="229">
        <v>19</v>
      </c>
      <c r="B2208" s="68" t="s">
        <v>475</v>
      </c>
      <c r="C2208" s="539" t="s">
        <v>8007</v>
      </c>
      <c r="D2208" s="539"/>
      <c r="E2208" s="229" t="s">
        <v>2875</v>
      </c>
      <c r="F2208" s="229">
        <v>776860.45</v>
      </c>
      <c r="G2208" s="70">
        <v>2895</v>
      </c>
      <c r="H2208" s="70">
        <v>70.02</v>
      </c>
      <c r="I2208" s="70">
        <f t="shared" si="71"/>
        <v>2824.98</v>
      </c>
      <c r="J2208" s="299">
        <v>40752</v>
      </c>
      <c r="K2208" s="288" t="s">
        <v>2876</v>
      </c>
      <c r="L2208" s="288" t="s">
        <v>2877</v>
      </c>
      <c r="M2208" s="304"/>
      <c r="N2208" s="238"/>
      <c r="O2208" s="371"/>
      <c r="P2208" s="320"/>
    </row>
    <row r="2209" spans="1:16" s="351" customFormat="1" ht="42" customHeight="1" x14ac:dyDescent="0.25">
      <c r="A2209" s="229">
        <v>20</v>
      </c>
      <c r="B2209" s="68" t="s">
        <v>470</v>
      </c>
      <c r="C2209" s="539" t="s">
        <v>8008</v>
      </c>
      <c r="D2209" s="539"/>
      <c r="E2209" s="69" t="s">
        <v>2881</v>
      </c>
      <c r="F2209" s="70">
        <v>776860.45</v>
      </c>
      <c r="G2209" s="70">
        <v>2088</v>
      </c>
      <c r="H2209" s="70">
        <v>50.49</v>
      </c>
      <c r="I2209" s="70">
        <f t="shared" si="71"/>
        <v>2037.51</v>
      </c>
      <c r="J2209" s="299">
        <v>40752</v>
      </c>
      <c r="K2209" s="288" t="s">
        <v>2882</v>
      </c>
      <c r="L2209" s="288" t="s">
        <v>2883</v>
      </c>
      <c r="M2209" s="304"/>
      <c r="N2209" s="238"/>
      <c r="O2209" s="371"/>
      <c r="P2209" s="320"/>
    </row>
    <row r="2210" spans="1:16" s="351" customFormat="1" ht="22.95" customHeight="1" x14ac:dyDescent="0.25">
      <c r="A2210" s="229">
        <v>21</v>
      </c>
      <c r="B2210" s="68" t="s">
        <v>4983</v>
      </c>
      <c r="C2210" s="539" t="s">
        <v>8009</v>
      </c>
      <c r="D2210" s="539"/>
      <c r="E2210" s="69"/>
      <c r="F2210" s="70"/>
      <c r="G2210" s="70">
        <v>124371</v>
      </c>
      <c r="H2210" s="627">
        <v>99968.44</v>
      </c>
      <c r="I2210" s="70">
        <f t="shared" si="71"/>
        <v>24402.559999999998</v>
      </c>
      <c r="J2210" s="294"/>
      <c r="K2210" s="291"/>
      <c r="L2210" s="68"/>
      <c r="M2210" s="304"/>
      <c r="N2210" s="238"/>
      <c r="O2210" s="371"/>
      <c r="P2210" s="320"/>
    </row>
    <row r="2211" spans="1:16" s="351" customFormat="1" ht="30.6" customHeight="1" x14ac:dyDescent="0.25">
      <c r="A2211" s="229">
        <v>22</v>
      </c>
      <c r="B2211" s="68" t="s">
        <v>476</v>
      </c>
      <c r="C2211" s="539" t="s">
        <v>8011</v>
      </c>
      <c r="D2211" s="539"/>
      <c r="E2211" s="69" t="s">
        <v>2872</v>
      </c>
      <c r="F2211" s="70">
        <v>349587.20000000001</v>
      </c>
      <c r="G2211" s="70">
        <v>1019</v>
      </c>
      <c r="H2211" s="70">
        <v>24.66</v>
      </c>
      <c r="I2211" s="70">
        <f t="shared" si="71"/>
        <v>994.34</v>
      </c>
      <c r="J2211" s="628">
        <v>40752</v>
      </c>
      <c r="K2211" s="291" t="s">
        <v>2873</v>
      </c>
      <c r="L2211" s="374"/>
      <c r="M2211" s="304"/>
      <c r="N2211" s="303"/>
      <c r="O2211" s="371"/>
      <c r="P2211" s="320"/>
    </row>
    <row r="2212" spans="1:16" s="351" customFormat="1" ht="33" customHeight="1" x14ac:dyDescent="0.25">
      <c r="A2212" s="229">
        <v>23</v>
      </c>
      <c r="B2212" s="68" t="s">
        <v>472</v>
      </c>
      <c r="C2212" s="539" t="s">
        <v>8012</v>
      </c>
      <c r="D2212" s="539"/>
      <c r="E2212" s="275" t="s">
        <v>2868</v>
      </c>
      <c r="F2212" s="288">
        <v>2331745.9300000002</v>
      </c>
      <c r="G2212" s="275">
        <v>12000</v>
      </c>
      <c r="H2212" s="275">
        <v>290.33999999999997</v>
      </c>
      <c r="I2212" s="275">
        <f t="shared" si="71"/>
        <v>11709.66</v>
      </c>
      <c r="J2212" s="299">
        <v>40752</v>
      </c>
      <c r="K2212" s="288" t="s">
        <v>2869</v>
      </c>
      <c r="L2212" s="374"/>
      <c r="M2212" s="304"/>
      <c r="N2212" s="303"/>
      <c r="O2212" s="371"/>
      <c r="P2212" s="320"/>
    </row>
    <row r="2213" spans="1:16" s="351" customFormat="1" ht="31.95" customHeight="1" x14ac:dyDescent="0.25">
      <c r="A2213" s="229">
        <v>24</v>
      </c>
      <c r="B2213" s="68" t="s">
        <v>469</v>
      </c>
      <c r="C2213" s="539" t="s">
        <v>8013</v>
      </c>
      <c r="D2213" s="539"/>
      <c r="E2213" s="219" t="s">
        <v>2874</v>
      </c>
      <c r="F2213" s="219">
        <v>1554031.45</v>
      </c>
      <c r="G2213" s="70">
        <v>5800</v>
      </c>
      <c r="H2213" s="70">
        <v>140.31</v>
      </c>
      <c r="I2213" s="70">
        <f t="shared" si="71"/>
        <v>5659.69</v>
      </c>
      <c r="J2213" s="294" t="s">
        <v>2871</v>
      </c>
      <c r="K2213" s="288" t="s">
        <v>2870</v>
      </c>
      <c r="L2213" s="374"/>
      <c r="M2213" s="304"/>
      <c r="N2213" s="303"/>
      <c r="O2213" s="371"/>
      <c r="P2213" s="320"/>
    </row>
    <row r="2214" spans="1:16" s="351" customFormat="1" ht="22.2" customHeight="1" x14ac:dyDescent="0.25">
      <c r="A2214" s="229">
        <v>25</v>
      </c>
      <c r="B2214" s="68" t="s">
        <v>501</v>
      </c>
      <c r="C2214" s="539" t="s">
        <v>8014</v>
      </c>
      <c r="D2214" s="539"/>
      <c r="E2214" s="69"/>
      <c r="F2214" s="70"/>
      <c r="G2214" s="70">
        <v>0</v>
      </c>
      <c r="H2214" s="70">
        <v>0</v>
      </c>
      <c r="I2214" s="70">
        <f t="shared" si="71"/>
        <v>0</v>
      </c>
      <c r="J2214" s="294"/>
      <c r="K2214" s="291"/>
      <c r="L2214" s="374"/>
      <c r="M2214" s="304"/>
      <c r="N2214" s="303"/>
      <c r="O2214" s="371"/>
      <c r="P2214" s="320"/>
    </row>
    <row r="2215" spans="1:16" s="351" customFormat="1" ht="40.200000000000003" customHeight="1" x14ac:dyDescent="0.25">
      <c r="A2215" s="229">
        <v>26</v>
      </c>
      <c r="B2215" s="68" t="s">
        <v>473</v>
      </c>
      <c r="C2215" s="539" t="s">
        <v>8015</v>
      </c>
      <c r="D2215" s="539"/>
      <c r="E2215" s="69" t="s">
        <v>2884</v>
      </c>
      <c r="F2215" s="70" t="s">
        <v>2749</v>
      </c>
      <c r="G2215" s="70">
        <v>54695</v>
      </c>
      <c r="H2215" s="70">
        <v>8601.0300000000007</v>
      </c>
      <c r="I2215" s="70">
        <f t="shared" si="71"/>
        <v>46093.97</v>
      </c>
      <c r="J2215" s="288" t="s">
        <v>2886</v>
      </c>
      <c r="K2215" s="288" t="s">
        <v>2885</v>
      </c>
      <c r="L2215" s="374"/>
      <c r="M2215" s="304"/>
      <c r="N2215" s="303"/>
      <c r="O2215" s="371"/>
      <c r="P2215" s="320"/>
    </row>
    <row r="2216" spans="1:16" s="351" customFormat="1" ht="30" customHeight="1" x14ac:dyDescent="0.25">
      <c r="A2216" s="229">
        <v>27</v>
      </c>
      <c r="B2216" s="68" t="s">
        <v>504</v>
      </c>
      <c r="C2216" s="539" t="s">
        <v>8016</v>
      </c>
      <c r="D2216" s="539"/>
      <c r="E2216" s="69"/>
      <c r="F2216" s="70"/>
      <c r="G2216" s="70">
        <v>0</v>
      </c>
      <c r="H2216" s="70">
        <v>0</v>
      </c>
      <c r="I2216" s="70">
        <f t="shared" si="71"/>
        <v>0</v>
      </c>
      <c r="J2216" s="294"/>
      <c r="K2216" s="291"/>
      <c r="L2216" s="374"/>
      <c r="M2216" s="304"/>
      <c r="N2216" s="303"/>
      <c r="O2216" s="371"/>
      <c r="P2216" s="320"/>
    </row>
    <row r="2217" spans="1:16" s="351" customFormat="1" ht="30" customHeight="1" x14ac:dyDescent="0.25">
      <c r="A2217" s="229">
        <v>28</v>
      </c>
      <c r="B2217" s="68" t="s">
        <v>125</v>
      </c>
      <c r="C2217" s="539" t="s">
        <v>8017</v>
      </c>
      <c r="D2217" s="539"/>
      <c r="E2217" s="69" t="s">
        <v>2895</v>
      </c>
      <c r="F2217" s="70">
        <v>2746.55</v>
      </c>
      <c r="G2217" s="70">
        <v>2499.38</v>
      </c>
      <c r="H2217" s="70">
        <v>2491.5</v>
      </c>
      <c r="I2217" s="70">
        <f t="shared" si="71"/>
        <v>7.8800000000001091</v>
      </c>
      <c r="J2217" s="294" t="s">
        <v>2897</v>
      </c>
      <c r="K2217" s="291" t="s">
        <v>2896</v>
      </c>
      <c r="L2217" s="374"/>
      <c r="M2217" s="304"/>
      <c r="N2217" s="303"/>
      <c r="O2217" s="371"/>
      <c r="P2217" s="320"/>
    </row>
    <row r="2218" spans="1:16" s="351" customFormat="1" ht="31.95" customHeight="1" x14ac:dyDescent="0.25">
      <c r="A2218" s="229">
        <v>29</v>
      </c>
      <c r="B2218" s="68" t="s">
        <v>502</v>
      </c>
      <c r="C2218" s="539" t="s">
        <v>8018</v>
      </c>
      <c r="D2218" s="539"/>
      <c r="E2218" s="69"/>
      <c r="F2218" s="70"/>
      <c r="G2218" s="70">
        <v>0</v>
      </c>
      <c r="H2218" s="70">
        <v>0</v>
      </c>
      <c r="I2218" s="70">
        <f t="shared" si="71"/>
        <v>0</v>
      </c>
      <c r="J2218" s="294"/>
      <c r="K2218" s="291"/>
      <c r="L2218" s="374"/>
      <c r="M2218" s="304"/>
      <c r="N2218" s="303"/>
      <c r="O2218" s="371"/>
      <c r="P2218" s="320"/>
    </row>
    <row r="2219" spans="1:16" s="351" customFormat="1" ht="30.6" customHeight="1" x14ac:dyDescent="0.25">
      <c r="A2219" s="229">
        <v>30</v>
      </c>
      <c r="B2219" s="68" t="s">
        <v>135</v>
      </c>
      <c r="C2219" s="539" t="s">
        <v>8019</v>
      </c>
      <c r="D2219" s="539"/>
      <c r="E2219" s="69" t="s">
        <v>2925</v>
      </c>
      <c r="F2219" s="70">
        <v>6182830.1200000001</v>
      </c>
      <c r="G2219" s="70">
        <v>54551</v>
      </c>
      <c r="H2219" s="70">
        <v>54551</v>
      </c>
      <c r="I2219" s="70">
        <f t="shared" si="71"/>
        <v>0</v>
      </c>
      <c r="J2219" s="294" t="s">
        <v>2894</v>
      </c>
      <c r="K2219" s="291" t="s">
        <v>2926</v>
      </c>
      <c r="L2219" s="374"/>
      <c r="M2219" s="304"/>
      <c r="N2219" s="303"/>
      <c r="O2219" s="371"/>
      <c r="P2219" s="320"/>
    </row>
    <row r="2220" spans="1:16" s="351" customFormat="1" ht="22.95" customHeight="1" x14ac:dyDescent="0.25">
      <c r="A2220" s="229">
        <v>31</v>
      </c>
      <c r="B2220" s="68" t="s">
        <v>8021</v>
      </c>
      <c r="C2220" s="539" t="s">
        <v>8020</v>
      </c>
      <c r="D2220" s="539"/>
      <c r="E2220" s="69"/>
      <c r="F2220" s="70"/>
      <c r="G2220" s="70">
        <v>52560</v>
      </c>
      <c r="H2220" s="70">
        <v>10920</v>
      </c>
      <c r="I2220" s="70">
        <f t="shared" si="71"/>
        <v>41640</v>
      </c>
      <c r="J2220" s="294"/>
      <c r="K2220" s="291"/>
      <c r="L2220" s="374"/>
      <c r="M2220" s="304"/>
      <c r="N2220" s="303"/>
      <c r="O2220" s="371"/>
      <c r="P2220" s="320"/>
    </row>
    <row r="2221" spans="1:16" s="351" customFormat="1" ht="30.6" customHeight="1" x14ac:dyDescent="0.25">
      <c r="A2221" s="229">
        <v>32</v>
      </c>
      <c r="B2221" s="68" t="s">
        <v>139</v>
      </c>
      <c r="C2221" s="539" t="s">
        <v>8022</v>
      </c>
      <c r="D2221" s="539"/>
      <c r="E2221" s="69" t="s">
        <v>2892</v>
      </c>
      <c r="F2221" s="70">
        <v>2681507.8199999998</v>
      </c>
      <c r="G2221" s="70">
        <v>145544.93</v>
      </c>
      <c r="H2221" s="70">
        <v>89380.31</v>
      </c>
      <c r="I2221" s="70">
        <f t="shared" si="71"/>
        <v>56164.619999999995</v>
      </c>
      <c r="J2221" s="294" t="s">
        <v>2894</v>
      </c>
      <c r="K2221" s="150" t="s">
        <v>2893</v>
      </c>
      <c r="L2221" s="374"/>
      <c r="M2221" s="304"/>
      <c r="N2221" s="303"/>
      <c r="O2221" s="371"/>
      <c r="P2221" s="320"/>
    </row>
    <row r="2222" spans="1:16" s="351" customFormat="1" ht="33" customHeight="1" x14ac:dyDescent="0.25">
      <c r="A2222" s="229">
        <v>33</v>
      </c>
      <c r="B2222" s="68" t="s">
        <v>127</v>
      </c>
      <c r="C2222" s="539" t="s">
        <v>8023</v>
      </c>
      <c r="D2222" s="539"/>
      <c r="E2222" s="69" t="s">
        <v>2915</v>
      </c>
      <c r="F2222" s="70">
        <v>12449642.84</v>
      </c>
      <c r="G2222" s="70">
        <v>532825.55000000005</v>
      </c>
      <c r="H2222" s="70">
        <v>344600.17</v>
      </c>
      <c r="I2222" s="70">
        <f t="shared" si="71"/>
        <v>188225.38000000006</v>
      </c>
      <c r="J2222" s="294"/>
      <c r="K2222" s="291"/>
      <c r="L2222" s="374"/>
      <c r="M2222" s="304"/>
      <c r="N2222" s="303"/>
      <c r="O2222" s="371"/>
      <c r="P2222" s="320"/>
    </row>
    <row r="2223" spans="1:16" s="351" customFormat="1" ht="30" customHeight="1" x14ac:dyDescent="0.25">
      <c r="A2223" s="229">
        <v>34</v>
      </c>
      <c r="B2223" s="68" t="s">
        <v>505</v>
      </c>
      <c r="C2223" s="539" t="s">
        <v>8024</v>
      </c>
      <c r="D2223" s="539"/>
      <c r="E2223" s="69"/>
      <c r="F2223" s="70"/>
      <c r="G2223" s="70">
        <v>0</v>
      </c>
      <c r="H2223" s="70">
        <v>0</v>
      </c>
      <c r="I2223" s="70">
        <f t="shared" si="71"/>
        <v>0</v>
      </c>
      <c r="J2223" s="294"/>
      <c r="K2223" s="291"/>
      <c r="L2223" s="374"/>
      <c r="M2223" s="304"/>
      <c r="N2223" s="303"/>
      <c r="O2223" s="371"/>
      <c r="P2223" s="320"/>
    </row>
    <row r="2224" spans="1:16" s="351" customFormat="1" ht="43.2" customHeight="1" x14ac:dyDescent="0.25">
      <c r="A2224" s="229">
        <v>35</v>
      </c>
      <c r="B2224" s="68" t="s">
        <v>479</v>
      </c>
      <c r="C2224" s="539" t="s">
        <v>8025</v>
      </c>
      <c r="D2224" s="539"/>
      <c r="E2224" s="69"/>
      <c r="F2224" s="70"/>
      <c r="G2224" s="70">
        <v>60634</v>
      </c>
      <c r="H2224" s="70">
        <v>9686.3799999999992</v>
      </c>
      <c r="I2224" s="70">
        <f t="shared" si="71"/>
        <v>50947.62</v>
      </c>
      <c r="J2224" s="294"/>
      <c r="K2224" s="291"/>
      <c r="L2224" s="374"/>
      <c r="M2224" s="304"/>
      <c r="N2224" s="303"/>
      <c r="O2224" s="371"/>
      <c r="P2224" s="320"/>
    </row>
    <row r="2225" spans="1:16" s="351" customFormat="1" ht="30" customHeight="1" x14ac:dyDescent="0.25">
      <c r="A2225" s="229">
        <v>36</v>
      </c>
      <c r="B2225" s="68" t="s">
        <v>8027</v>
      </c>
      <c r="C2225" s="539" t="s">
        <v>8034</v>
      </c>
      <c r="D2225" s="539"/>
      <c r="E2225" s="69"/>
      <c r="F2225" s="70"/>
      <c r="G2225" s="70">
        <v>339230.22</v>
      </c>
      <c r="H2225" s="70">
        <v>233895.6</v>
      </c>
      <c r="I2225" s="70">
        <f t="shared" si="71"/>
        <v>105334.61999999997</v>
      </c>
      <c r="J2225" s="300"/>
      <c r="K2225" s="374"/>
      <c r="L2225" s="374"/>
      <c r="M2225" s="304"/>
      <c r="N2225" s="303"/>
      <c r="O2225" s="371"/>
      <c r="P2225" s="320"/>
    </row>
    <row r="2226" spans="1:16" s="351" customFormat="1" ht="21" customHeight="1" x14ac:dyDescent="0.25">
      <c r="A2226" s="229">
        <v>37</v>
      </c>
      <c r="B2226" s="68" t="s">
        <v>8028</v>
      </c>
      <c r="C2226" s="539" t="s">
        <v>8035</v>
      </c>
      <c r="D2226" s="539"/>
      <c r="E2226" s="69"/>
      <c r="F2226" s="70"/>
      <c r="G2226" s="70">
        <v>0</v>
      </c>
      <c r="H2226" s="70">
        <v>0</v>
      </c>
      <c r="I2226" s="70">
        <f t="shared" si="71"/>
        <v>0</v>
      </c>
      <c r="J2226" s="300"/>
      <c r="K2226" s="374"/>
      <c r="L2226" s="374"/>
      <c r="M2226" s="304"/>
      <c r="N2226" s="303"/>
      <c r="O2226" s="371"/>
      <c r="P2226" s="320"/>
    </row>
    <row r="2227" spans="1:16" s="351" customFormat="1" ht="43.2" customHeight="1" x14ac:dyDescent="0.25">
      <c r="A2227" s="229">
        <v>38</v>
      </c>
      <c r="B2227" s="68" t="s">
        <v>8029</v>
      </c>
      <c r="C2227" s="539" t="s">
        <v>8036</v>
      </c>
      <c r="D2227" s="539"/>
      <c r="E2227" s="69"/>
      <c r="F2227" s="70"/>
      <c r="G2227" s="70">
        <v>210777</v>
      </c>
      <c r="H2227" s="70">
        <v>33730.15</v>
      </c>
      <c r="I2227" s="70">
        <f t="shared" si="71"/>
        <v>177046.85</v>
      </c>
      <c r="J2227" s="294" t="s">
        <v>2923</v>
      </c>
      <c r="K2227" s="291"/>
      <c r="L2227" s="68"/>
      <c r="M2227" s="304"/>
      <c r="N2227" s="303"/>
      <c r="O2227" s="371"/>
      <c r="P2227" s="320"/>
    </row>
    <row r="2228" spans="1:16" s="351" customFormat="1" ht="32.4" customHeight="1" x14ac:dyDescent="0.25">
      <c r="A2228" s="229">
        <v>39</v>
      </c>
      <c r="B2228" s="68" t="s">
        <v>8030</v>
      </c>
      <c r="C2228" s="539" t="s">
        <v>8037</v>
      </c>
      <c r="D2228" s="539"/>
      <c r="E2228" s="69" t="s">
        <v>8032</v>
      </c>
      <c r="F2228" s="70">
        <v>16948257.609999999</v>
      </c>
      <c r="G2228" s="70">
        <v>138229.19</v>
      </c>
      <c r="H2228" s="70">
        <v>82656.460000000006</v>
      </c>
      <c r="I2228" s="70">
        <f t="shared" si="71"/>
        <v>55572.729999999996</v>
      </c>
      <c r="J2228" s="294" t="s">
        <v>2923</v>
      </c>
      <c r="K2228" s="291" t="s">
        <v>8051</v>
      </c>
      <c r="L2228" s="297" t="s">
        <v>8052</v>
      </c>
      <c r="M2228" s="304"/>
      <c r="N2228" s="303"/>
      <c r="O2228" s="371"/>
      <c r="P2228" s="320"/>
    </row>
    <row r="2229" spans="1:16" s="351" customFormat="1" ht="30" customHeight="1" x14ac:dyDescent="0.25">
      <c r="A2229" s="229">
        <v>40</v>
      </c>
      <c r="B2229" s="68" t="s">
        <v>8031</v>
      </c>
      <c r="C2229" s="539" t="s">
        <v>8038</v>
      </c>
      <c r="D2229" s="539"/>
      <c r="E2229" s="69" t="s">
        <v>8033</v>
      </c>
      <c r="F2229" s="229" t="s">
        <v>2750</v>
      </c>
      <c r="G2229" s="70">
        <v>0</v>
      </c>
      <c r="H2229" s="70">
        <v>0</v>
      </c>
      <c r="I2229" s="70">
        <f t="shared" si="71"/>
        <v>0</v>
      </c>
      <c r="J2229" s="294" t="s">
        <v>8053</v>
      </c>
      <c r="K2229" s="291" t="s">
        <v>8054</v>
      </c>
      <c r="L2229" s="297" t="s">
        <v>8055</v>
      </c>
      <c r="M2229" s="304"/>
      <c r="N2229" s="303"/>
      <c r="O2229" s="371"/>
      <c r="P2229" s="320"/>
    </row>
    <row r="2230" spans="1:16" s="351" customFormat="1" ht="31.95" customHeight="1" x14ac:dyDescent="0.25">
      <c r="A2230" s="229">
        <v>41</v>
      </c>
      <c r="B2230" s="68" t="s">
        <v>8039</v>
      </c>
      <c r="C2230" s="539" t="s">
        <v>8057</v>
      </c>
      <c r="D2230" s="539"/>
      <c r="E2230" s="69" t="s">
        <v>8056</v>
      </c>
      <c r="F2230" s="70"/>
      <c r="G2230" s="70">
        <v>0</v>
      </c>
      <c r="H2230" s="70">
        <v>0</v>
      </c>
      <c r="I2230" s="70">
        <f t="shared" si="71"/>
        <v>0</v>
      </c>
      <c r="J2230" s="294"/>
      <c r="K2230" s="291"/>
      <c r="L2230" s="68"/>
      <c r="M2230" s="304"/>
      <c r="N2230" s="303"/>
      <c r="O2230" s="371"/>
      <c r="P2230" s="320"/>
    </row>
    <row r="2231" spans="1:16" s="351" customFormat="1" ht="31.95" customHeight="1" x14ac:dyDescent="0.25">
      <c r="A2231" s="229">
        <v>42</v>
      </c>
      <c r="B2231" s="68" t="s">
        <v>8040</v>
      </c>
      <c r="C2231" s="539" t="s">
        <v>8058</v>
      </c>
      <c r="D2231" s="539"/>
      <c r="E2231" s="69" t="s">
        <v>8046</v>
      </c>
      <c r="F2231" s="70"/>
      <c r="G2231" s="70">
        <v>170818</v>
      </c>
      <c r="H2231" s="70">
        <v>143956.96</v>
      </c>
      <c r="I2231" s="70">
        <f t="shared" si="71"/>
        <v>26861.040000000008</v>
      </c>
      <c r="J2231" s="294" t="s">
        <v>2894</v>
      </c>
      <c r="K2231" s="291" t="s">
        <v>8064</v>
      </c>
      <c r="L2231" s="297" t="s">
        <v>8065</v>
      </c>
      <c r="M2231" s="304"/>
      <c r="N2231" s="303"/>
      <c r="O2231" s="371"/>
      <c r="P2231" s="320"/>
    </row>
    <row r="2232" spans="1:16" s="351" customFormat="1" ht="31.2" customHeight="1" x14ac:dyDescent="0.25">
      <c r="A2232" s="229">
        <v>43</v>
      </c>
      <c r="B2232" s="68" t="s">
        <v>8041</v>
      </c>
      <c r="C2232" s="539" t="s">
        <v>8059</v>
      </c>
      <c r="D2232" s="539"/>
      <c r="E2232" s="69" t="s">
        <v>8047</v>
      </c>
      <c r="F2232" s="229">
        <v>1262650.55</v>
      </c>
      <c r="G2232" s="70">
        <v>31300</v>
      </c>
      <c r="H2232" s="70">
        <v>31300</v>
      </c>
      <c r="I2232" s="70">
        <f t="shared" si="71"/>
        <v>0</v>
      </c>
      <c r="J2232" s="628">
        <v>40752</v>
      </c>
      <c r="K2232" s="291" t="s">
        <v>8066</v>
      </c>
      <c r="L2232" s="150" t="s">
        <v>8067</v>
      </c>
      <c r="M2232" s="304"/>
      <c r="N2232" s="303"/>
      <c r="O2232" s="371"/>
      <c r="P2232" s="320"/>
    </row>
    <row r="2233" spans="1:16" s="351" customFormat="1" ht="30" customHeight="1" x14ac:dyDescent="0.25">
      <c r="A2233" s="229">
        <v>44</v>
      </c>
      <c r="B2233" s="68" t="s">
        <v>8042</v>
      </c>
      <c r="C2233" s="539" t="s">
        <v>8060</v>
      </c>
      <c r="D2233" s="539"/>
      <c r="E2233" s="69"/>
      <c r="F2233" s="70"/>
      <c r="G2233" s="70">
        <v>0</v>
      </c>
      <c r="H2233" s="70">
        <v>0</v>
      </c>
      <c r="I2233" s="70">
        <f t="shared" si="71"/>
        <v>0</v>
      </c>
      <c r="J2233" s="294"/>
      <c r="K2233" s="291"/>
      <c r="L2233" s="68"/>
      <c r="M2233" s="304"/>
      <c r="N2233" s="303"/>
      <c r="O2233" s="371"/>
      <c r="P2233" s="320"/>
    </row>
    <row r="2234" spans="1:16" s="351" customFormat="1" ht="30" customHeight="1" x14ac:dyDescent="0.25">
      <c r="A2234" s="229">
        <v>45</v>
      </c>
      <c r="B2234" s="68" t="s">
        <v>8043</v>
      </c>
      <c r="C2234" s="539" t="s">
        <v>8061</v>
      </c>
      <c r="D2234" s="539"/>
      <c r="E2234" s="69" t="s">
        <v>8048</v>
      </c>
      <c r="F2234" s="70">
        <v>75079202.689999998</v>
      </c>
      <c r="G2234" s="70">
        <v>3239307.88</v>
      </c>
      <c r="H2234" s="70">
        <v>1643804.96</v>
      </c>
      <c r="I2234" s="70">
        <f t="shared" si="71"/>
        <v>1595502.92</v>
      </c>
      <c r="J2234" s="294" t="s">
        <v>2894</v>
      </c>
      <c r="K2234" s="291" t="s">
        <v>8068</v>
      </c>
      <c r="L2234" s="68" t="s">
        <v>2337</v>
      </c>
      <c r="M2234" s="304"/>
      <c r="N2234" s="303"/>
      <c r="O2234" s="371"/>
      <c r="P2234" s="320"/>
    </row>
    <row r="2235" spans="1:16" s="351" customFormat="1" ht="33.6" customHeight="1" x14ac:dyDescent="0.25">
      <c r="A2235" s="229">
        <v>46</v>
      </c>
      <c r="B2235" s="68" t="s">
        <v>8044</v>
      </c>
      <c r="C2235" s="539" t="s">
        <v>8062</v>
      </c>
      <c r="D2235" s="539"/>
      <c r="E2235" s="69" t="s">
        <v>8049</v>
      </c>
      <c r="F2235" s="70">
        <v>35987800.090000004</v>
      </c>
      <c r="G2235" s="70">
        <v>166565</v>
      </c>
      <c r="H2235" s="70">
        <v>159300.6</v>
      </c>
      <c r="I2235" s="70">
        <f t="shared" si="71"/>
        <v>7264.3999999999942</v>
      </c>
      <c r="J2235" s="294" t="s">
        <v>8069</v>
      </c>
      <c r="K2235" s="291" t="s">
        <v>8070</v>
      </c>
      <c r="L2235" s="297" t="s">
        <v>8071</v>
      </c>
      <c r="M2235" s="304"/>
      <c r="N2235" s="303"/>
      <c r="O2235" s="371"/>
      <c r="P2235" s="320"/>
    </row>
    <row r="2236" spans="1:16" s="351" customFormat="1" ht="30.6" customHeight="1" x14ac:dyDescent="0.25">
      <c r="A2236" s="229">
        <v>47</v>
      </c>
      <c r="B2236" s="68" t="s">
        <v>8045</v>
      </c>
      <c r="C2236" s="539" t="s">
        <v>8063</v>
      </c>
      <c r="D2236" s="539"/>
      <c r="E2236" s="69" t="s">
        <v>8050</v>
      </c>
      <c r="F2236" s="70">
        <v>136310918.38999999</v>
      </c>
      <c r="G2236" s="70">
        <v>412810.39</v>
      </c>
      <c r="H2236" s="70">
        <v>389067.17</v>
      </c>
      <c r="I2236" s="70">
        <f t="shared" si="71"/>
        <v>23743.22000000003</v>
      </c>
      <c r="J2236" s="294" t="s">
        <v>2894</v>
      </c>
      <c r="K2236" s="291" t="s">
        <v>8072</v>
      </c>
      <c r="L2236" s="68"/>
      <c r="M2236" s="304"/>
      <c r="N2236" s="303"/>
      <c r="O2236" s="371"/>
      <c r="P2236" s="320"/>
    </row>
    <row r="2237" spans="1:16" s="351" customFormat="1" ht="33" customHeight="1" x14ac:dyDescent="0.25">
      <c r="A2237" s="229">
        <v>48</v>
      </c>
      <c r="B2237" s="68" t="s">
        <v>8073</v>
      </c>
      <c r="C2237" s="539" t="s">
        <v>8086</v>
      </c>
      <c r="D2237" s="539"/>
      <c r="E2237" s="69" t="s">
        <v>8082</v>
      </c>
      <c r="F2237" s="70">
        <v>9835141.7599999998</v>
      </c>
      <c r="G2237" s="70">
        <v>60459</v>
      </c>
      <c r="H2237" s="70">
        <v>55378.89</v>
      </c>
      <c r="I2237" s="70">
        <f t="shared" si="71"/>
        <v>5080.1100000000006</v>
      </c>
      <c r="J2237" s="294" t="s">
        <v>8098</v>
      </c>
      <c r="K2237" s="291" t="s">
        <v>8099</v>
      </c>
      <c r="L2237" s="297" t="s">
        <v>8100</v>
      </c>
      <c r="M2237" s="304"/>
      <c r="N2237" s="303"/>
      <c r="O2237" s="371"/>
      <c r="P2237" s="320"/>
    </row>
    <row r="2238" spans="1:16" s="351" customFormat="1" ht="20.399999999999999" customHeight="1" x14ac:dyDescent="0.25">
      <c r="A2238" s="229">
        <v>49</v>
      </c>
      <c r="B2238" s="68" t="s">
        <v>8074</v>
      </c>
      <c r="C2238" s="539" t="s">
        <v>8087</v>
      </c>
      <c r="D2238" s="539"/>
      <c r="E2238" s="69"/>
      <c r="F2238" s="70"/>
      <c r="G2238" s="70">
        <v>0</v>
      </c>
      <c r="H2238" s="70">
        <v>0</v>
      </c>
      <c r="I2238" s="70">
        <f t="shared" si="71"/>
        <v>0</v>
      </c>
      <c r="J2238" s="294"/>
      <c r="K2238" s="291"/>
      <c r="L2238" s="68"/>
      <c r="M2238" s="304"/>
      <c r="N2238" s="303"/>
      <c r="O2238" s="371"/>
      <c r="P2238" s="320"/>
    </row>
    <row r="2239" spans="1:16" s="351" customFormat="1" ht="30" customHeight="1" x14ac:dyDescent="0.25">
      <c r="A2239" s="229">
        <v>50</v>
      </c>
      <c r="B2239" s="68" t="s">
        <v>8075</v>
      </c>
      <c r="C2239" s="539" t="s">
        <v>8089</v>
      </c>
      <c r="D2239" s="539"/>
      <c r="E2239" s="69" t="s">
        <v>8088</v>
      </c>
      <c r="F2239" s="70"/>
      <c r="G2239" s="70">
        <v>0</v>
      </c>
      <c r="H2239" s="70">
        <v>0</v>
      </c>
      <c r="I2239" s="70">
        <f t="shared" si="71"/>
        <v>0</v>
      </c>
      <c r="J2239" s="294"/>
      <c r="K2239" s="291"/>
      <c r="L2239" s="68"/>
      <c r="M2239" s="304"/>
      <c r="N2239" s="303"/>
      <c r="O2239" s="371"/>
      <c r="P2239" s="320"/>
    </row>
    <row r="2240" spans="1:16" s="351" customFormat="1" ht="31.8" customHeight="1" x14ac:dyDescent="0.25">
      <c r="A2240" s="229">
        <v>51</v>
      </c>
      <c r="B2240" s="68" t="s">
        <v>8076</v>
      </c>
      <c r="C2240" s="539" t="s">
        <v>8090</v>
      </c>
      <c r="D2240" s="539"/>
      <c r="E2240" s="69"/>
      <c r="F2240" s="70"/>
      <c r="G2240" s="70">
        <v>58677</v>
      </c>
      <c r="H2240" s="70">
        <v>12190.5</v>
      </c>
      <c r="I2240" s="70">
        <f t="shared" si="71"/>
        <v>46486.5</v>
      </c>
      <c r="J2240" s="294"/>
      <c r="K2240" s="291"/>
      <c r="L2240" s="68"/>
      <c r="M2240" s="304"/>
      <c r="N2240" s="303"/>
      <c r="O2240" s="371"/>
      <c r="P2240" s="320"/>
    </row>
    <row r="2241" spans="1:16" s="351" customFormat="1" ht="28.95" customHeight="1" x14ac:dyDescent="0.25">
      <c r="A2241" s="229">
        <v>52</v>
      </c>
      <c r="B2241" s="68" t="s">
        <v>8077</v>
      </c>
      <c r="C2241" s="539" t="s">
        <v>8091</v>
      </c>
      <c r="D2241" s="539"/>
      <c r="E2241" s="69"/>
      <c r="F2241" s="70"/>
      <c r="G2241" s="70">
        <v>34354</v>
      </c>
      <c r="H2241" s="70">
        <v>0</v>
      </c>
      <c r="I2241" s="70">
        <f t="shared" si="71"/>
        <v>34354</v>
      </c>
      <c r="J2241" s="294"/>
      <c r="K2241" s="291"/>
      <c r="L2241" s="68"/>
      <c r="M2241" s="304"/>
      <c r="N2241" s="303"/>
      <c r="O2241" s="371"/>
      <c r="P2241" s="320"/>
    </row>
    <row r="2242" spans="1:16" s="351" customFormat="1" ht="19.95" customHeight="1" x14ac:dyDescent="0.25">
      <c r="A2242" s="229">
        <v>53</v>
      </c>
      <c r="B2242" s="68" t="s">
        <v>8092</v>
      </c>
      <c r="C2242" s="539" t="s">
        <v>8093</v>
      </c>
      <c r="D2242" s="539"/>
      <c r="E2242" s="69"/>
      <c r="F2242" s="70"/>
      <c r="G2242" s="70">
        <v>49525</v>
      </c>
      <c r="H2242" s="70">
        <v>10289.25</v>
      </c>
      <c r="I2242" s="70">
        <f t="shared" si="71"/>
        <v>39235.75</v>
      </c>
      <c r="J2242" s="294"/>
      <c r="K2242" s="291"/>
      <c r="L2242" s="68"/>
      <c r="M2242" s="304"/>
      <c r="N2242" s="303"/>
      <c r="O2242" s="371"/>
      <c r="P2242" s="320"/>
    </row>
    <row r="2243" spans="1:16" s="351" customFormat="1" ht="31.95" customHeight="1" x14ac:dyDescent="0.25">
      <c r="A2243" s="229">
        <v>54</v>
      </c>
      <c r="B2243" s="68" t="s">
        <v>8078</v>
      </c>
      <c r="C2243" s="539" t="s">
        <v>8094</v>
      </c>
      <c r="D2243" s="539"/>
      <c r="E2243" s="302" t="s">
        <v>8083</v>
      </c>
      <c r="F2243" s="70"/>
      <c r="G2243" s="70">
        <v>235158.68</v>
      </c>
      <c r="H2243" s="70">
        <v>158835.78</v>
      </c>
      <c r="I2243" s="70">
        <f t="shared" si="71"/>
        <v>76322.899999999994</v>
      </c>
      <c r="J2243" s="294" t="s">
        <v>2894</v>
      </c>
      <c r="K2243" s="291" t="s">
        <v>8083</v>
      </c>
      <c r="L2243" s="68"/>
      <c r="M2243" s="304"/>
      <c r="N2243" s="303"/>
      <c r="O2243" s="371"/>
      <c r="P2243" s="320"/>
    </row>
    <row r="2244" spans="1:16" s="351" customFormat="1" ht="30" customHeight="1" x14ac:dyDescent="0.25">
      <c r="A2244" s="229">
        <v>55</v>
      </c>
      <c r="B2244" s="68" t="s">
        <v>8079</v>
      </c>
      <c r="C2244" s="539" t="s">
        <v>8095</v>
      </c>
      <c r="D2244" s="539"/>
      <c r="E2244" s="69" t="s">
        <v>8084</v>
      </c>
      <c r="F2244" s="70">
        <v>42913868.890000001</v>
      </c>
      <c r="G2244" s="70">
        <v>309501.65999999997</v>
      </c>
      <c r="H2244" s="70">
        <v>214698.02</v>
      </c>
      <c r="I2244" s="70">
        <f t="shared" si="71"/>
        <v>94803.639999999985</v>
      </c>
      <c r="J2244" s="294" t="s">
        <v>2923</v>
      </c>
      <c r="K2244" s="291" t="s">
        <v>8101</v>
      </c>
      <c r="L2244" s="150" t="s">
        <v>8102</v>
      </c>
      <c r="M2244" s="304"/>
      <c r="N2244" s="303"/>
      <c r="O2244" s="371"/>
      <c r="P2244" s="320"/>
    </row>
    <row r="2245" spans="1:16" s="351" customFormat="1" ht="30" customHeight="1" x14ac:dyDescent="0.25">
      <c r="A2245" s="229">
        <v>56</v>
      </c>
      <c r="B2245" s="68" t="s">
        <v>8080</v>
      </c>
      <c r="C2245" s="539" t="s">
        <v>8096</v>
      </c>
      <c r="D2245" s="539"/>
      <c r="E2245" s="69"/>
      <c r="F2245" s="70" t="s">
        <v>2337</v>
      </c>
      <c r="G2245" s="70">
        <v>0</v>
      </c>
      <c r="H2245" s="70">
        <v>0</v>
      </c>
      <c r="I2245" s="70">
        <f t="shared" si="71"/>
        <v>0</v>
      </c>
      <c r="J2245" s="294"/>
      <c r="K2245" s="291"/>
      <c r="L2245" s="68"/>
      <c r="M2245" s="304"/>
      <c r="N2245" s="303"/>
      <c r="O2245" s="371"/>
      <c r="P2245" s="320"/>
    </row>
    <row r="2246" spans="1:16" s="351" customFormat="1" ht="29.4" customHeight="1" x14ac:dyDescent="0.25">
      <c r="A2246" s="229">
        <v>57</v>
      </c>
      <c r="B2246" s="68" t="s">
        <v>8081</v>
      </c>
      <c r="C2246" s="539" t="s">
        <v>8097</v>
      </c>
      <c r="D2246" s="539"/>
      <c r="E2246" s="69" t="s">
        <v>8085</v>
      </c>
      <c r="F2246" s="70">
        <v>2118002.5499999998</v>
      </c>
      <c r="G2246" s="70">
        <v>17372</v>
      </c>
      <c r="H2246" s="70">
        <v>17372</v>
      </c>
      <c r="I2246" s="70">
        <f t="shared" si="71"/>
        <v>0</v>
      </c>
      <c r="J2246" s="294" t="s">
        <v>8069</v>
      </c>
      <c r="K2246" s="291" t="s">
        <v>8103</v>
      </c>
      <c r="L2246" s="297" t="s">
        <v>8104</v>
      </c>
      <c r="M2246" s="304"/>
      <c r="N2246" s="303"/>
      <c r="O2246" s="371"/>
      <c r="P2246" s="320"/>
    </row>
    <row r="2247" spans="1:16" s="351" customFormat="1" ht="24" customHeight="1" x14ac:dyDescent="0.25">
      <c r="A2247" s="229">
        <v>58</v>
      </c>
      <c r="B2247" s="68" t="s">
        <v>8105</v>
      </c>
      <c r="C2247" s="539" t="s">
        <v>8116</v>
      </c>
      <c r="D2247" s="539"/>
      <c r="E2247" s="69"/>
      <c r="F2247" s="70"/>
      <c r="G2247" s="70">
        <v>104629</v>
      </c>
      <c r="H2247" s="70">
        <v>21737.25</v>
      </c>
      <c r="I2247" s="70">
        <f t="shared" si="71"/>
        <v>82891.75</v>
      </c>
      <c r="J2247" s="294"/>
      <c r="K2247" s="291"/>
      <c r="L2247" s="68"/>
      <c r="M2247" s="304"/>
      <c r="N2247" s="303"/>
      <c r="O2247" s="371"/>
      <c r="P2247" s="320"/>
    </row>
    <row r="2248" spans="1:16" s="351" customFormat="1" ht="29.4" customHeight="1" x14ac:dyDescent="0.25">
      <c r="A2248" s="229">
        <v>59</v>
      </c>
      <c r="B2248" s="68" t="s">
        <v>8106</v>
      </c>
      <c r="C2248" s="539" t="s">
        <v>8117</v>
      </c>
      <c r="D2248" s="539"/>
      <c r="E2248" s="69" t="s">
        <v>8110</v>
      </c>
      <c r="F2248" s="70">
        <v>2137433.77</v>
      </c>
      <c r="G2248" s="70">
        <v>10554</v>
      </c>
      <c r="H2248" s="70">
        <v>8652.2000000000007</v>
      </c>
      <c r="I2248" s="70">
        <f t="shared" si="71"/>
        <v>1901.7999999999993</v>
      </c>
      <c r="J2248" s="294" t="s">
        <v>2894</v>
      </c>
      <c r="K2248" s="291" t="s">
        <v>8112</v>
      </c>
      <c r="L2248" s="288" t="s">
        <v>8113</v>
      </c>
      <c r="M2248" s="304"/>
      <c r="N2248" s="303"/>
      <c r="O2248" s="371"/>
      <c r="P2248" s="320"/>
    </row>
    <row r="2249" spans="1:16" s="351" customFormat="1" ht="29.4" customHeight="1" x14ac:dyDescent="0.25">
      <c r="A2249" s="229">
        <v>60</v>
      </c>
      <c r="B2249" s="68" t="s">
        <v>8107</v>
      </c>
      <c r="C2249" s="539" t="s">
        <v>8118</v>
      </c>
      <c r="D2249" s="539"/>
      <c r="E2249" s="69" t="s">
        <v>8111</v>
      </c>
      <c r="F2249" s="70">
        <v>3654163.34</v>
      </c>
      <c r="G2249" s="70">
        <v>25452</v>
      </c>
      <c r="H2249" s="70">
        <v>20114.759999999998</v>
      </c>
      <c r="I2249" s="70">
        <f t="shared" si="71"/>
        <v>5337.2400000000016</v>
      </c>
      <c r="J2249" s="294" t="s">
        <v>2894</v>
      </c>
      <c r="K2249" s="291" t="s">
        <v>8114</v>
      </c>
      <c r="L2249" s="297" t="s">
        <v>8115</v>
      </c>
      <c r="M2249" s="304"/>
      <c r="N2249" s="303"/>
      <c r="O2249" s="371"/>
      <c r="P2249" s="320"/>
    </row>
    <row r="2250" spans="1:16" s="351" customFormat="1" ht="29.4" customHeight="1" x14ac:dyDescent="0.25">
      <c r="A2250" s="229">
        <v>61</v>
      </c>
      <c r="B2250" s="68" t="s">
        <v>8108</v>
      </c>
      <c r="C2250" s="539" t="s">
        <v>8120</v>
      </c>
      <c r="D2250" s="539"/>
      <c r="E2250" s="69"/>
      <c r="F2250" s="70"/>
      <c r="G2250" s="70">
        <v>14828</v>
      </c>
      <c r="H2250" s="70">
        <v>0</v>
      </c>
      <c r="I2250" s="70">
        <f t="shared" si="71"/>
        <v>14828</v>
      </c>
      <c r="J2250" s="294"/>
      <c r="K2250" s="291"/>
      <c r="L2250" s="68"/>
      <c r="M2250" s="304"/>
      <c r="N2250" s="214"/>
      <c r="O2250" s="371"/>
      <c r="P2250" s="320"/>
    </row>
    <row r="2251" spans="1:16" s="351" customFormat="1" ht="29.4" customHeight="1" x14ac:dyDescent="0.25">
      <c r="A2251" s="229">
        <v>62</v>
      </c>
      <c r="B2251" s="68" t="s">
        <v>8109</v>
      </c>
      <c r="C2251" s="539" t="s">
        <v>8119</v>
      </c>
      <c r="D2251" s="539"/>
      <c r="E2251" s="69"/>
      <c r="F2251" s="70"/>
      <c r="G2251" s="70">
        <v>0</v>
      </c>
      <c r="H2251" s="70">
        <v>0</v>
      </c>
      <c r="I2251" s="70">
        <f t="shared" si="71"/>
        <v>0</v>
      </c>
      <c r="J2251" s="294"/>
      <c r="K2251" s="291"/>
      <c r="L2251" s="68"/>
      <c r="M2251" s="304"/>
      <c r="N2251" s="303"/>
      <c r="O2251" s="371"/>
      <c r="P2251" s="320"/>
    </row>
    <row r="2252" spans="1:16" s="351" customFormat="1" ht="13.2" customHeight="1" x14ac:dyDescent="0.25">
      <c r="A2252" s="229"/>
      <c r="B2252" s="623" t="s">
        <v>8123</v>
      </c>
      <c r="C2252" s="623"/>
      <c r="D2252" s="623"/>
      <c r="E2252" s="375"/>
      <c r="F2252" s="367"/>
      <c r="G2252" s="367">
        <f>SUM(G2190:G2251)</f>
        <v>7890122.1899999985</v>
      </c>
      <c r="H2252" s="367">
        <f t="shared" ref="H2252:I2252" si="72">SUM(H2190:H2251)</f>
        <v>4934269.0199999996</v>
      </c>
      <c r="I2252" s="367">
        <f t="shared" si="72"/>
        <v>2955853.1700000004</v>
      </c>
      <c r="J2252" s="305"/>
      <c r="K2252" s="376"/>
      <c r="L2252" s="376"/>
      <c r="M2252" s="320"/>
      <c r="N2252" s="320"/>
      <c r="O2252" s="320"/>
    </row>
    <row r="2253" spans="1:16" s="351" customFormat="1" ht="13.2" customHeight="1" x14ac:dyDescent="0.25">
      <c r="A2253" s="229"/>
      <c r="B2253" s="469"/>
      <c r="C2253" s="469"/>
      <c r="D2253" s="469"/>
      <c r="E2253" s="469"/>
      <c r="F2253" s="468"/>
      <c r="G2253" s="468"/>
      <c r="H2253" s="468"/>
      <c r="I2253" s="468"/>
      <c r="J2253" s="300"/>
      <c r="K2253" s="374"/>
      <c r="L2253" s="374"/>
      <c r="M2253" s="320"/>
      <c r="N2253" s="320"/>
      <c r="O2253" s="320"/>
    </row>
    <row r="2254" spans="1:16" s="351" customFormat="1" ht="13.2" customHeight="1" x14ac:dyDescent="0.25">
      <c r="A2254" s="229"/>
      <c r="B2254" s="624" t="s">
        <v>8124</v>
      </c>
      <c r="C2254" s="624"/>
      <c r="D2254" s="624"/>
      <c r="E2254" s="624"/>
      <c r="F2254" s="624"/>
      <c r="G2254" s="624"/>
      <c r="H2254" s="624"/>
      <c r="I2254" s="624"/>
      <c r="J2254" s="624"/>
      <c r="K2254" s="624"/>
      <c r="L2254" s="624"/>
      <c r="M2254" s="320"/>
      <c r="N2254" s="320"/>
      <c r="O2254" s="320"/>
    </row>
    <row r="2255" spans="1:16" s="351" customFormat="1" ht="29.4" customHeight="1" x14ac:dyDescent="0.25">
      <c r="A2255" s="229">
        <v>1</v>
      </c>
      <c r="B2255" s="211" t="s">
        <v>304</v>
      </c>
      <c r="C2255" s="539" t="s">
        <v>8126</v>
      </c>
      <c r="D2255" s="539"/>
      <c r="E2255" s="301" t="s">
        <v>2977</v>
      </c>
      <c r="F2255" s="69" t="s">
        <v>2749</v>
      </c>
      <c r="G2255" s="69">
        <v>261504</v>
      </c>
      <c r="H2255" s="69">
        <v>177801.37</v>
      </c>
      <c r="I2255" s="69">
        <f t="shared" ref="I2255:I2286" si="73">G2255-H2255</f>
        <v>83702.63</v>
      </c>
      <c r="J2255" s="306">
        <v>41288</v>
      </c>
      <c r="K2255" s="462" t="s">
        <v>2978</v>
      </c>
      <c r="L2255" s="462" t="s">
        <v>2979</v>
      </c>
      <c r="M2255" s="373"/>
      <c r="N2255" s="307"/>
      <c r="O2255" s="320"/>
    </row>
    <row r="2256" spans="1:16" s="351" customFormat="1" ht="30" customHeight="1" x14ac:dyDescent="0.25">
      <c r="A2256" s="229">
        <v>2</v>
      </c>
      <c r="B2256" s="211" t="s">
        <v>305</v>
      </c>
      <c r="C2256" s="529" t="s">
        <v>8127</v>
      </c>
      <c r="D2256" s="530"/>
      <c r="E2256" s="301" t="s">
        <v>2980</v>
      </c>
      <c r="F2256" s="69" t="s">
        <v>2749</v>
      </c>
      <c r="G2256" s="69">
        <v>148553</v>
      </c>
      <c r="H2256" s="69">
        <v>101003.5</v>
      </c>
      <c r="I2256" s="69">
        <f t="shared" si="73"/>
        <v>47549.5</v>
      </c>
      <c r="J2256" s="306">
        <v>41288</v>
      </c>
      <c r="K2256" s="393" t="s">
        <v>2981</v>
      </c>
      <c r="L2256" s="453" t="s">
        <v>2979</v>
      </c>
      <c r="M2256" s="373"/>
      <c r="N2256" s="307"/>
      <c r="O2256" s="320"/>
    </row>
    <row r="2257" spans="1:15" s="351" customFormat="1" ht="32.4" customHeight="1" x14ac:dyDescent="0.25">
      <c r="A2257" s="229">
        <v>3</v>
      </c>
      <c r="B2257" s="211" t="s">
        <v>306</v>
      </c>
      <c r="C2257" s="529" t="s">
        <v>8128</v>
      </c>
      <c r="D2257" s="530"/>
      <c r="E2257" s="301" t="s">
        <v>2992</v>
      </c>
      <c r="F2257" s="69" t="s">
        <v>2749</v>
      </c>
      <c r="G2257" s="69">
        <v>70666</v>
      </c>
      <c r="H2257" s="69">
        <v>37446.25</v>
      </c>
      <c r="I2257" s="69">
        <f t="shared" si="73"/>
        <v>33219.75</v>
      </c>
      <c r="J2257" s="306">
        <v>41317</v>
      </c>
      <c r="K2257" s="393" t="s">
        <v>2993</v>
      </c>
      <c r="L2257" s="453" t="s">
        <v>2985</v>
      </c>
      <c r="M2257" s="373"/>
      <c r="N2257" s="307"/>
      <c r="O2257" s="320"/>
    </row>
    <row r="2258" spans="1:15" s="351" customFormat="1" ht="33.6" customHeight="1" x14ac:dyDescent="0.25">
      <c r="A2258" s="229">
        <v>4</v>
      </c>
      <c r="B2258" s="211" t="s">
        <v>307</v>
      </c>
      <c r="C2258" s="529" t="s">
        <v>8129</v>
      </c>
      <c r="D2258" s="530"/>
      <c r="E2258" s="301" t="s">
        <v>3025</v>
      </c>
      <c r="F2258" s="301">
        <v>257365.23</v>
      </c>
      <c r="G2258" s="69">
        <v>334981</v>
      </c>
      <c r="H2258" s="69">
        <v>184193.19</v>
      </c>
      <c r="I2258" s="69">
        <f t="shared" si="73"/>
        <v>150787.81</v>
      </c>
      <c r="J2258" s="306">
        <v>41288</v>
      </c>
      <c r="K2258" s="393" t="s">
        <v>3026</v>
      </c>
      <c r="L2258" s="453" t="s">
        <v>2985</v>
      </c>
      <c r="M2258" s="373"/>
      <c r="N2258" s="307"/>
      <c r="O2258" s="320"/>
    </row>
    <row r="2259" spans="1:15" s="351" customFormat="1" ht="34.200000000000003" customHeight="1" x14ac:dyDescent="0.25">
      <c r="A2259" s="229">
        <v>5</v>
      </c>
      <c r="B2259" s="211" t="s">
        <v>308</v>
      </c>
      <c r="C2259" s="529" t="s">
        <v>8130</v>
      </c>
      <c r="D2259" s="530"/>
      <c r="E2259" s="301" t="s">
        <v>2973</v>
      </c>
      <c r="F2259" s="69" t="s">
        <v>2749</v>
      </c>
      <c r="G2259" s="69">
        <v>219909</v>
      </c>
      <c r="H2259" s="69">
        <v>147321.10999999999</v>
      </c>
      <c r="I2259" s="69">
        <f t="shared" si="73"/>
        <v>72587.890000000014</v>
      </c>
      <c r="J2259" s="306">
        <v>41288</v>
      </c>
      <c r="K2259" s="393" t="s">
        <v>2974</v>
      </c>
      <c r="L2259" s="453" t="s">
        <v>2975</v>
      </c>
      <c r="M2259" s="373"/>
      <c r="N2259" s="307"/>
      <c r="O2259" s="320"/>
    </row>
    <row r="2260" spans="1:15" s="351" customFormat="1" ht="32.4" customHeight="1" x14ac:dyDescent="0.25">
      <c r="A2260" s="229">
        <v>6</v>
      </c>
      <c r="B2260" s="211" t="s">
        <v>309</v>
      </c>
      <c r="C2260" s="529" t="s">
        <v>8131</v>
      </c>
      <c r="D2260" s="530"/>
      <c r="E2260" s="301" t="s">
        <v>3001</v>
      </c>
      <c r="F2260" s="69" t="s">
        <v>2749</v>
      </c>
      <c r="G2260" s="69">
        <v>802583</v>
      </c>
      <c r="H2260" s="69">
        <v>545689.26</v>
      </c>
      <c r="I2260" s="69">
        <f t="shared" si="73"/>
        <v>256893.74</v>
      </c>
      <c r="J2260" s="306">
        <v>41317</v>
      </c>
      <c r="K2260" s="393" t="s">
        <v>3002</v>
      </c>
      <c r="L2260" s="453" t="s">
        <v>2985</v>
      </c>
      <c r="M2260" s="373"/>
      <c r="N2260" s="238"/>
      <c r="O2260" s="320"/>
    </row>
    <row r="2261" spans="1:15" s="351" customFormat="1" ht="32.4" customHeight="1" x14ac:dyDescent="0.25">
      <c r="A2261" s="229">
        <v>7</v>
      </c>
      <c r="B2261" s="211" t="s">
        <v>310</v>
      </c>
      <c r="C2261" s="529" t="s">
        <v>8132</v>
      </c>
      <c r="D2261" s="530"/>
      <c r="E2261" s="301" t="s">
        <v>3015</v>
      </c>
      <c r="F2261" s="69" t="s">
        <v>2749</v>
      </c>
      <c r="G2261" s="69">
        <v>36874</v>
      </c>
      <c r="H2261" s="69">
        <v>36874</v>
      </c>
      <c r="I2261" s="69">
        <f t="shared" si="73"/>
        <v>0</v>
      </c>
      <c r="J2261" s="306">
        <v>41288</v>
      </c>
      <c r="K2261" s="393" t="s">
        <v>3016</v>
      </c>
      <c r="L2261" s="453" t="s">
        <v>2985</v>
      </c>
      <c r="M2261" s="373"/>
      <c r="N2261" s="238"/>
      <c r="O2261" s="320"/>
    </row>
    <row r="2262" spans="1:15" s="351" customFormat="1" ht="30.6" customHeight="1" x14ac:dyDescent="0.25">
      <c r="A2262" s="229">
        <v>8</v>
      </c>
      <c r="B2262" s="211" t="s">
        <v>311</v>
      </c>
      <c r="C2262" s="529" t="s">
        <v>8133</v>
      </c>
      <c r="D2262" s="530"/>
      <c r="E2262" s="301" t="s">
        <v>3023</v>
      </c>
      <c r="F2262" s="301">
        <v>181147.53</v>
      </c>
      <c r="G2262" s="69">
        <v>195948</v>
      </c>
      <c r="H2262" s="69">
        <v>109698.57</v>
      </c>
      <c r="I2262" s="69">
        <f t="shared" si="73"/>
        <v>86249.43</v>
      </c>
      <c r="J2262" s="306">
        <v>41288</v>
      </c>
      <c r="K2262" s="393" t="s">
        <v>3024</v>
      </c>
      <c r="L2262" s="453" t="s">
        <v>2979</v>
      </c>
      <c r="M2262" s="373"/>
      <c r="N2262" s="307"/>
      <c r="O2262" s="320"/>
    </row>
    <row r="2263" spans="1:15" s="351" customFormat="1" ht="34.200000000000003" customHeight="1" x14ac:dyDescent="0.25">
      <c r="A2263" s="229">
        <v>9</v>
      </c>
      <c r="B2263" s="211" t="s">
        <v>312</v>
      </c>
      <c r="C2263" s="529" t="s">
        <v>8134</v>
      </c>
      <c r="D2263" s="530"/>
      <c r="E2263" s="301" t="s">
        <v>3027</v>
      </c>
      <c r="F2263" s="301">
        <v>287121.45</v>
      </c>
      <c r="G2263" s="69">
        <v>675344</v>
      </c>
      <c r="H2263" s="69">
        <v>334629.08</v>
      </c>
      <c r="I2263" s="69">
        <f t="shared" si="73"/>
        <v>340714.92</v>
      </c>
      <c r="J2263" s="306">
        <v>41288</v>
      </c>
      <c r="K2263" s="393" t="s">
        <v>3028</v>
      </c>
      <c r="L2263" s="453" t="s">
        <v>2975</v>
      </c>
      <c r="M2263" s="373"/>
      <c r="N2263" s="238"/>
      <c r="O2263" s="320"/>
    </row>
    <row r="2264" spans="1:15" s="351" customFormat="1" ht="35.4" customHeight="1" x14ac:dyDescent="0.25">
      <c r="A2264" s="229">
        <v>10</v>
      </c>
      <c r="B2264" s="211" t="s">
        <v>313</v>
      </c>
      <c r="C2264" s="529" t="s">
        <v>8135</v>
      </c>
      <c r="D2264" s="530"/>
      <c r="E2264" s="301" t="s">
        <v>3029</v>
      </c>
      <c r="F2264" s="301">
        <v>358118.75</v>
      </c>
      <c r="G2264" s="69">
        <v>6595814</v>
      </c>
      <c r="H2264" s="69">
        <v>902476.74</v>
      </c>
      <c r="I2264" s="69">
        <f t="shared" si="73"/>
        <v>5693337.2599999998</v>
      </c>
      <c r="J2264" s="306">
        <v>41288</v>
      </c>
      <c r="K2264" s="393" t="s">
        <v>3030</v>
      </c>
      <c r="L2264" s="453" t="s">
        <v>2975</v>
      </c>
      <c r="M2264" s="373"/>
      <c r="N2264" s="238"/>
      <c r="O2264" s="320"/>
    </row>
    <row r="2265" spans="1:15" s="351" customFormat="1" ht="23.4" customHeight="1" x14ac:dyDescent="0.25">
      <c r="A2265" s="229">
        <v>11</v>
      </c>
      <c r="B2265" s="211" t="s">
        <v>314</v>
      </c>
      <c r="C2265" s="529" t="s">
        <v>8136</v>
      </c>
      <c r="D2265" s="530"/>
      <c r="E2265" s="301" t="s">
        <v>3009</v>
      </c>
      <c r="F2265" s="69" t="s">
        <v>2749</v>
      </c>
      <c r="G2265" s="69">
        <v>190614</v>
      </c>
      <c r="H2265" s="69">
        <v>53356.66</v>
      </c>
      <c r="I2265" s="69">
        <f t="shared" si="73"/>
        <v>137257.34</v>
      </c>
      <c r="J2265" s="306">
        <v>41316</v>
      </c>
      <c r="K2265" s="393" t="s">
        <v>3010</v>
      </c>
      <c r="L2265" s="453" t="s">
        <v>2985</v>
      </c>
      <c r="M2265" s="373"/>
      <c r="N2265" s="307"/>
      <c r="O2265" s="320"/>
    </row>
    <row r="2266" spans="1:15" s="351" customFormat="1" ht="22.2" customHeight="1" x14ac:dyDescent="0.25">
      <c r="A2266" s="229">
        <v>12</v>
      </c>
      <c r="B2266" s="211" t="s">
        <v>315</v>
      </c>
      <c r="C2266" s="529" t="s">
        <v>8137</v>
      </c>
      <c r="D2266" s="530"/>
      <c r="E2266" s="301" t="s">
        <v>2990</v>
      </c>
      <c r="F2266" s="69" t="s">
        <v>2749</v>
      </c>
      <c r="G2266" s="69">
        <v>195263</v>
      </c>
      <c r="H2266" s="69">
        <v>54657.87</v>
      </c>
      <c r="I2266" s="69">
        <f t="shared" si="73"/>
        <v>140605.13</v>
      </c>
      <c r="J2266" s="306">
        <v>41318</v>
      </c>
      <c r="K2266" s="393" t="s">
        <v>2991</v>
      </c>
      <c r="L2266" s="453" t="s">
        <v>2979</v>
      </c>
      <c r="M2266" s="373"/>
      <c r="N2266" s="307"/>
      <c r="O2266" s="320"/>
    </row>
    <row r="2267" spans="1:15" s="351" customFormat="1" ht="21.6" customHeight="1" x14ac:dyDescent="0.25">
      <c r="A2267" s="229">
        <v>13</v>
      </c>
      <c r="B2267" s="211" t="s">
        <v>316</v>
      </c>
      <c r="C2267" s="529" t="s">
        <v>8138</v>
      </c>
      <c r="D2267" s="530"/>
      <c r="E2267" s="301" t="s">
        <v>3007</v>
      </c>
      <c r="F2267" s="69" t="s">
        <v>2749</v>
      </c>
      <c r="G2267" s="69">
        <v>195263</v>
      </c>
      <c r="H2267" s="69">
        <v>54657.87</v>
      </c>
      <c r="I2267" s="69">
        <f t="shared" si="73"/>
        <v>140605.13</v>
      </c>
      <c r="J2267" s="306">
        <v>41317</v>
      </c>
      <c r="K2267" s="393" t="s">
        <v>3008</v>
      </c>
      <c r="L2267" s="453" t="s">
        <v>2979</v>
      </c>
      <c r="M2267" s="373"/>
      <c r="N2267" s="307"/>
      <c r="O2267" s="320"/>
    </row>
    <row r="2268" spans="1:15" s="351" customFormat="1" ht="30.6" customHeight="1" x14ac:dyDescent="0.25">
      <c r="A2268" s="229">
        <v>14</v>
      </c>
      <c r="B2268" s="211" t="s">
        <v>317</v>
      </c>
      <c r="C2268" s="529" t="s">
        <v>8139</v>
      </c>
      <c r="D2268" s="530"/>
      <c r="E2268" s="301" t="s">
        <v>3013</v>
      </c>
      <c r="F2268" s="69" t="s">
        <v>2749</v>
      </c>
      <c r="G2268" s="69">
        <v>30807</v>
      </c>
      <c r="H2268" s="69">
        <v>30807</v>
      </c>
      <c r="I2268" s="69">
        <f t="shared" si="73"/>
        <v>0</v>
      </c>
      <c r="J2268" s="306">
        <v>41288</v>
      </c>
      <c r="K2268" s="393" t="s">
        <v>3014</v>
      </c>
      <c r="L2268" s="453" t="s">
        <v>2985</v>
      </c>
      <c r="M2268" s="373"/>
      <c r="N2268" s="307"/>
      <c r="O2268" s="320"/>
    </row>
    <row r="2269" spans="1:15" s="351" customFormat="1" ht="31.95" customHeight="1" x14ac:dyDescent="0.25">
      <c r="A2269" s="229">
        <v>15</v>
      </c>
      <c r="B2269" s="211" t="s">
        <v>318</v>
      </c>
      <c r="C2269" s="529" t="s">
        <v>8140</v>
      </c>
      <c r="D2269" s="530"/>
      <c r="E2269" s="301" t="s">
        <v>3003</v>
      </c>
      <c r="F2269" s="69" t="s">
        <v>2749</v>
      </c>
      <c r="G2269" s="69">
        <v>206763</v>
      </c>
      <c r="H2269" s="69">
        <v>57876.25</v>
      </c>
      <c r="I2269" s="69">
        <f t="shared" si="73"/>
        <v>148886.75</v>
      </c>
      <c r="J2269" s="306">
        <v>41316</v>
      </c>
      <c r="K2269" s="393" t="s">
        <v>3004</v>
      </c>
      <c r="L2269" s="453" t="s">
        <v>2985</v>
      </c>
      <c r="M2269" s="373"/>
      <c r="N2269" s="307"/>
      <c r="O2269" s="320"/>
    </row>
    <row r="2270" spans="1:15" s="351" customFormat="1" ht="32.4" customHeight="1" x14ac:dyDescent="0.25">
      <c r="A2270" s="229">
        <v>16</v>
      </c>
      <c r="B2270" s="211" t="s">
        <v>319</v>
      </c>
      <c r="C2270" s="529" t="s">
        <v>8141</v>
      </c>
      <c r="D2270" s="530"/>
      <c r="E2270" s="301" t="s">
        <v>3031</v>
      </c>
      <c r="F2270" s="301">
        <v>379000.31</v>
      </c>
      <c r="G2270" s="69">
        <v>1050014</v>
      </c>
      <c r="H2270" s="69">
        <v>524914.29</v>
      </c>
      <c r="I2270" s="69">
        <f t="shared" si="73"/>
        <v>525099.71</v>
      </c>
      <c r="J2270" s="306">
        <v>41288</v>
      </c>
      <c r="K2270" s="393" t="s">
        <v>3032</v>
      </c>
      <c r="L2270" s="453" t="s">
        <v>2979</v>
      </c>
      <c r="M2270" s="373"/>
      <c r="N2270" s="307"/>
      <c r="O2270" s="320"/>
    </row>
    <row r="2271" spans="1:15" s="351" customFormat="1" ht="30.6" customHeight="1" x14ac:dyDescent="0.25">
      <c r="A2271" s="229">
        <v>17</v>
      </c>
      <c r="B2271" s="211" t="s">
        <v>320</v>
      </c>
      <c r="C2271" s="529" t="s">
        <v>8142</v>
      </c>
      <c r="D2271" s="530"/>
      <c r="E2271" s="301" t="s">
        <v>2982</v>
      </c>
      <c r="F2271" s="69" t="s">
        <v>2749</v>
      </c>
      <c r="G2271" s="69">
        <v>393726</v>
      </c>
      <c r="H2271" s="69">
        <v>228327.95</v>
      </c>
      <c r="I2271" s="69">
        <f t="shared" si="73"/>
        <v>165398.04999999999</v>
      </c>
      <c r="J2271" s="393" t="s">
        <v>2984</v>
      </c>
      <c r="K2271" s="393" t="s">
        <v>2983</v>
      </c>
      <c r="L2271" s="453" t="s">
        <v>2985</v>
      </c>
      <c r="M2271" s="373"/>
      <c r="N2271" s="307"/>
      <c r="O2271" s="320"/>
    </row>
    <row r="2272" spans="1:15" s="351" customFormat="1" ht="33.6" customHeight="1" x14ac:dyDescent="0.25">
      <c r="A2272" s="229">
        <v>18</v>
      </c>
      <c r="B2272" s="211" t="s">
        <v>321</v>
      </c>
      <c r="C2272" s="529" t="s">
        <v>8143</v>
      </c>
      <c r="D2272" s="530"/>
      <c r="E2272" s="301" t="s">
        <v>2982</v>
      </c>
      <c r="F2272" s="69" t="s">
        <v>2749</v>
      </c>
      <c r="G2272" s="69">
        <v>393726</v>
      </c>
      <c r="H2272" s="69">
        <v>228327.95</v>
      </c>
      <c r="I2272" s="69">
        <f t="shared" si="73"/>
        <v>165398.04999999999</v>
      </c>
      <c r="J2272" s="306">
        <v>41288</v>
      </c>
      <c r="K2272" s="393" t="s">
        <v>2983</v>
      </c>
      <c r="L2272" s="453" t="s">
        <v>2985</v>
      </c>
      <c r="M2272" s="373"/>
      <c r="N2272" s="307"/>
      <c r="O2272" s="320"/>
    </row>
    <row r="2273" spans="1:15" s="351" customFormat="1" ht="33" customHeight="1" x14ac:dyDescent="0.25">
      <c r="A2273" s="229">
        <v>19</v>
      </c>
      <c r="B2273" s="211" t="s">
        <v>322</v>
      </c>
      <c r="C2273" s="529" t="s">
        <v>8144</v>
      </c>
      <c r="D2273" s="530"/>
      <c r="E2273" s="301" t="s">
        <v>2994</v>
      </c>
      <c r="F2273" s="69" t="s">
        <v>2749</v>
      </c>
      <c r="G2273" s="69">
        <v>397719</v>
      </c>
      <c r="H2273" s="69">
        <v>119287.93</v>
      </c>
      <c r="I2273" s="69">
        <f t="shared" si="73"/>
        <v>278431.07</v>
      </c>
      <c r="J2273" s="306">
        <v>41316</v>
      </c>
      <c r="K2273" s="393" t="s">
        <v>2995</v>
      </c>
      <c r="L2273" s="453" t="s">
        <v>2985</v>
      </c>
      <c r="M2273" s="373"/>
      <c r="N2273" s="307"/>
      <c r="O2273" s="320"/>
    </row>
    <row r="2274" spans="1:15" s="351" customFormat="1" ht="22.2" customHeight="1" x14ac:dyDescent="0.25">
      <c r="A2274" s="229">
        <v>20</v>
      </c>
      <c r="B2274" s="211" t="s">
        <v>323</v>
      </c>
      <c r="C2274" s="529" t="s">
        <v>8145</v>
      </c>
      <c r="D2274" s="530"/>
      <c r="E2274" s="301"/>
      <c r="F2274" s="69" t="s">
        <v>2749</v>
      </c>
      <c r="G2274" s="69">
        <v>401292</v>
      </c>
      <c r="H2274" s="69">
        <v>112328.63</v>
      </c>
      <c r="I2274" s="69">
        <f t="shared" si="73"/>
        <v>288963.37</v>
      </c>
      <c r="J2274" s="393"/>
      <c r="K2274" s="393"/>
      <c r="L2274" s="453"/>
      <c r="M2274" s="373"/>
      <c r="N2274" s="307"/>
      <c r="O2274" s="320"/>
    </row>
    <row r="2275" spans="1:15" s="351" customFormat="1" ht="30.6" customHeight="1" x14ac:dyDescent="0.25">
      <c r="A2275" s="229">
        <v>21</v>
      </c>
      <c r="B2275" s="211" t="s">
        <v>324</v>
      </c>
      <c r="C2275" s="529" t="s">
        <v>8146</v>
      </c>
      <c r="D2275" s="530"/>
      <c r="E2275" s="301" t="s">
        <v>3011</v>
      </c>
      <c r="F2275" s="69" t="s">
        <v>2749</v>
      </c>
      <c r="G2275" s="69">
        <v>758343</v>
      </c>
      <c r="H2275" s="69">
        <v>417038.61</v>
      </c>
      <c r="I2275" s="69">
        <f t="shared" si="73"/>
        <v>341304.39</v>
      </c>
      <c r="J2275" s="393" t="s">
        <v>2984</v>
      </c>
      <c r="K2275" s="393" t="s">
        <v>3012</v>
      </c>
      <c r="L2275" s="453" t="s">
        <v>2979</v>
      </c>
      <c r="M2275" s="373"/>
      <c r="N2275" s="307"/>
      <c r="O2275" s="320"/>
    </row>
    <row r="2276" spans="1:15" s="351" customFormat="1" ht="30" customHeight="1" x14ac:dyDescent="0.25">
      <c r="A2276" s="229">
        <v>22</v>
      </c>
      <c r="B2276" s="211" t="s">
        <v>325</v>
      </c>
      <c r="C2276" s="529" t="s">
        <v>8125</v>
      </c>
      <c r="D2276" s="530"/>
      <c r="E2276" s="301" t="s">
        <v>3021</v>
      </c>
      <c r="F2276" s="301">
        <v>2714080.76</v>
      </c>
      <c r="G2276" s="69">
        <v>2994761</v>
      </c>
      <c r="H2276" s="69">
        <v>1736749.42</v>
      </c>
      <c r="I2276" s="69">
        <f t="shared" si="73"/>
        <v>1258011.58</v>
      </c>
      <c r="J2276" s="306">
        <v>41288</v>
      </c>
      <c r="K2276" s="393" t="s">
        <v>3022</v>
      </c>
      <c r="L2276" s="453" t="s">
        <v>2979</v>
      </c>
      <c r="M2276" s="373"/>
      <c r="N2276" s="307"/>
      <c r="O2276" s="320"/>
    </row>
    <row r="2277" spans="1:15" s="351" customFormat="1" ht="31.2" customHeight="1" x14ac:dyDescent="0.25">
      <c r="A2277" s="229">
        <v>23</v>
      </c>
      <c r="B2277" s="211" t="s">
        <v>326</v>
      </c>
      <c r="C2277" s="529" t="s">
        <v>8147</v>
      </c>
      <c r="D2277" s="530"/>
      <c r="E2277" s="301" t="s">
        <v>2999</v>
      </c>
      <c r="F2277" s="69" t="s">
        <v>2749</v>
      </c>
      <c r="G2277" s="69">
        <v>4817365</v>
      </c>
      <c r="H2277" s="69">
        <v>705791.82</v>
      </c>
      <c r="I2277" s="69">
        <f t="shared" si="73"/>
        <v>4111573.18</v>
      </c>
      <c r="J2277" s="306">
        <v>41315</v>
      </c>
      <c r="K2277" s="393" t="s">
        <v>3000</v>
      </c>
      <c r="L2277" s="453" t="s">
        <v>2975</v>
      </c>
      <c r="M2277" s="373"/>
      <c r="N2277" s="307"/>
      <c r="O2277" s="320"/>
    </row>
    <row r="2278" spans="1:15" s="351" customFormat="1" ht="24" customHeight="1" x14ac:dyDescent="0.25">
      <c r="A2278" s="229">
        <v>24</v>
      </c>
      <c r="B2278" s="211" t="s">
        <v>327</v>
      </c>
      <c r="C2278" s="529" t="s">
        <v>8148</v>
      </c>
      <c r="D2278" s="530"/>
      <c r="E2278" s="301" t="s">
        <v>2996</v>
      </c>
      <c r="F2278" s="69" t="s">
        <v>2749</v>
      </c>
      <c r="G2278" s="69">
        <v>4817365</v>
      </c>
      <c r="H2278" s="69">
        <v>705791.82</v>
      </c>
      <c r="I2278" s="69">
        <f t="shared" si="73"/>
        <v>4111573.18</v>
      </c>
      <c r="J2278" s="306">
        <v>41316</v>
      </c>
      <c r="K2278" s="393" t="s">
        <v>2997</v>
      </c>
      <c r="L2278" s="453" t="s">
        <v>2998</v>
      </c>
      <c r="M2278" s="373"/>
      <c r="N2278" s="307"/>
      <c r="O2278" s="320"/>
    </row>
    <row r="2279" spans="1:15" s="351" customFormat="1" ht="31.2" customHeight="1" x14ac:dyDescent="0.25">
      <c r="A2279" s="229">
        <v>25</v>
      </c>
      <c r="B2279" s="211" t="s">
        <v>329</v>
      </c>
      <c r="C2279" s="529" t="s">
        <v>8149</v>
      </c>
      <c r="D2279" s="530"/>
      <c r="E2279" s="301" t="s">
        <v>3005</v>
      </c>
      <c r="F2279" s="69" t="s">
        <v>2749</v>
      </c>
      <c r="G2279" s="69">
        <v>1290348</v>
      </c>
      <c r="H2279" s="69">
        <v>361172.71</v>
      </c>
      <c r="I2279" s="69">
        <f t="shared" si="73"/>
        <v>929175.29</v>
      </c>
      <c r="J2279" s="306">
        <v>41316</v>
      </c>
      <c r="K2279" s="393" t="s">
        <v>3006</v>
      </c>
      <c r="L2279" s="453" t="s">
        <v>2985</v>
      </c>
      <c r="M2279" s="373"/>
      <c r="N2279" s="307"/>
      <c r="O2279" s="320"/>
    </row>
    <row r="2280" spans="1:15" s="351" customFormat="1" ht="30.6" customHeight="1" x14ac:dyDescent="0.25">
      <c r="A2280" s="229">
        <v>26</v>
      </c>
      <c r="B2280" s="211" t="s">
        <v>330</v>
      </c>
      <c r="C2280" s="529" t="s">
        <v>8150</v>
      </c>
      <c r="D2280" s="530"/>
      <c r="E2280" s="301" t="s">
        <v>3017</v>
      </c>
      <c r="F2280" s="69" t="s">
        <v>2749</v>
      </c>
      <c r="G2280" s="69">
        <v>161740</v>
      </c>
      <c r="H2280" s="69">
        <v>129434.49</v>
      </c>
      <c r="I2280" s="69">
        <f t="shared" si="73"/>
        <v>32305.509999999995</v>
      </c>
      <c r="J2280" s="306">
        <v>41288</v>
      </c>
      <c r="K2280" s="393" t="s">
        <v>3018</v>
      </c>
      <c r="L2280" s="453" t="s">
        <v>2985</v>
      </c>
      <c r="M2280" s="373"/>
      <c r="N2280" s="307"/>
      <c r="O2280" s="320"/>
    </row>
    <row r="2281" spans="1:15" s="351" customFormat="1" ht="33" customHeight="1" x14ac:dyDescent="0.25">
      <c r="A2281" s="229">
        <v>27</v>
      </c>
      <c r="B2281" s="211" t="s">
        <v>331</v>
      </c>
      <c r="C2281" s="529" t="s">
        <v>8151</v>
      </c>
      <c r="D2281" s="530"/>
      <c r="E2281" s="301" t="s">
        <v>3033</v>
      </c>
      <c r="F2281" s="69" t="s">
        <v>2749</v>
      </c>
      <c r="G2281" s="69">
        <v>1491582</v>
      </c>
      <c r="H2281" s="69">
        <v>491958.23</v>
      </c>
      <c r="I2281" s="69">
        <f t="shared" si="73"/>
        <v>999623.77</v>
      </c>
      <c r="J2281" s="306">
        <v>41317</v>
      </c>
      <c r="K2281" s="393" t="s">
        <v>3034</v>
      </c>
      <c r="L2281" s="453" t="s">
        <v>2985</v>
      </c>
      <c r="M2281" s="373"/>
      <c r="N2281" s="307"/>
      <c r="O2281" s="320"/>
    </row>
    <row r="2282" spans="1:15" s="351" customFormat="1" ht="33.6" customHeight="1" x14ac:dyDescent="0.25">
      <c r="A2282" s="229">
        <v>28</v>
      </c>
      <c r="B2282" s="211" t="s">
        <v>342</v>
      </c>
      <c r="C2282" s="529" t="s">
        <v>8152</v>
      </c>
      <c r="D2282" s="530"/>
      <c r="E2282" s="301" t="s">
        <v>3019</v>
      </c>
      <c r="F2282" s="301">
        <v>9415495.4000000004</v>
      </c>
      <c r="G2282" s="69">
        <v>40604892</v>
      </c>
      <c r="H2282" s="69">
        <v>5293345.13</v>
      </c>
      <c r="I2282" s="69">
        <f t="shared" si="73"/>
        <v>35311546.869999997</v>
      </c>
      <c r="J2282" s="306">
        <v>41288</v>
      </c>
      <c r="K2282" s="393" t="s">
        <v>3020</v>
      </c>
      <c r="L2282" s="453" t="s">
        <v>2985</v>
      </c>
      <c r="M2282" s="373"/>
      <c r="N2282" s="238"/>
      <c r="O2282" s="320"/>
    </row>
    <row r="2283" spans="1:15" s="351" customFormat="1" ht="31.2" customHeight="1" x14ac:dyDescent="0.25">
      <c r="A2283" s="229">
        <v>29</v>
      </c>
      <c r="B2283" s="211" t="s">
        <v>343</v>
      </c>
      <c r="C2283" s="529" t="s">
        <v>8153</v>
      </c>
      <c r="D2283" s="530"/>
      <c r="E2283" s="301" t="s">
        <v>8158</v>
      </c>
      <c r="F2283" s="69" t="s">
        <v>2749</v>
      </c>
      <c r="G2283" s="69">
        <v>37609</v>
      </c>
      <c r="H2283" s="69">
        <v>37609</v>
      </c>
      <c r="I2283" s="69">
        <f t="shared" si="73"/>
        <v>0</v>
      </c>
      <c r="J2283" s="306">
        <v>41288</v>
      </c>
      <c r="K2283" s="393" t="s">
        <v>2976</v>
      </c>
      <c r="L2283" s="453" t="s">
        <v>2975</v>
      </c>
      <c r="M2283" s="373"/>
      <c r="N2283" s="307"/>
      <c r="O2283" s="320"/>
    </row>
    <row r="2284" spans="1:15" s="351" customFormat="1" ht="33" customHeight="1" x14ac:dyDescent="0.25">
      <c r="A2284" s="229">
        <v>30</v>
      </c>
      <c r="B2284" s="211" t="s">
        <v>283</v>
      </c>
      <c r="C2284" s="529" t="s">
        <v>8154</v>
      </c>
      <c r="D2284" s="530"/>
      <c r="E2284" s="85"/>
      <c r="F2284" s="85"/>
      <c r="G2284" s="301">
        <v>94455</v>
      </c>
      <c r="H2284" s="301">
        <v>94455</v>
      </c>
      <c r="I2284" s="69">
        <f t="shared" si="73"/>
        <v>0</v>
      </c>
      <c r="J2284" s="289"/>
      <c r="K2284" s="289"/>
      <c r="L2284" s="301"/>
      <c r="M2284" s="310"/>
      <c r="N2284" s="238"/>
      <c r="O2284" s="320"/>
    </row>
    <row r="2285" spans="1:15" s="351" customFormat="1" ht="30" customHeight="1" x14ac:dyDescent="0.25">
      <c r="A2285" s="229">
        <v>31</v>
      </c>
      <c r="B2285" s="211" t="s">
        <v>284</v>
      </c>
      <c r="C2285" s="529" t="s">
        <v>8155</v>
      </c>
      <c r="D2285" s="530"/>
      <c r="E2285" s="85"/>
      <c r="F2285" s="85"/>
      <c r="G2285" s="301">
        <v>30000</v>
      </c>
      <c r="H2285" s="301">
        <v>30000</v>
      </c>
      <c r="I2285" s="69">
        <f t="shared" si="73"/>
        <v>0</v>
      </c>
      <c r="J2285" s="289"/>
      <c r="K2285" s="289"/>
      <c r="L2285" s="301"/>
      <c r="M2285" s="310"/>
      <c r="N2285" s="238"/>
      <c r="O2285" s="320"/>
    </row>
    <row r="2286" spans="1:15" s="351" customFormat="1" ht="31.2" customHeight="1" x14ac:dyDescent="0.25">
      <c r="A2286" s="229">
        <v>32</v>
      </c>
      <c r="B2286" s="211" t="s">
        <v>285</v>
      </c>
      <c r="C2286" s="529" t="s">
        <v>8156</v>
      </c>
      <c r="D2286" s="530"/>
      <c r="E2286" s="85"/>
      <c r="F2286" s="85"/>
      <c r="G2286" s="301">
        <v>30000</v>
      </c>
      <c r="H2286" s="301">
        <v>30000</v>
      </c>
      <c r="I2286" s="69">
        <f t="shared" si="73"/>
        <v>0</v>
      </c>
      <c r="J2286" s="289"/>
      <c r="K2286" s="289"/>
      <c r="L2286" s="301"/>
      <c r="M2286" s="310"/>
      <c r="N2286" s="238"/>
      <c r="O2286" s="320"/>
    </row>
    <row r="2287" spans="1:15" s="351" customFormat="1" ht="13.2" customHeight="1" x14ac:dyDescent="0.25">
      <c r="A2287" s="229"/>
      <c r="B2287" s="615" t="s">
        <v>8157</v>
      </c>
      <c r="C2287" s="616"/>
      <c r="D2287" s="616"/>
      <c r="E2287" s="616"/>
      <c r="F2287" s="617"/>
      <c r="G2287" s="377">
        <f>SUM(G2255:G2286)</f>
        <v>69925823</v>
      </c>
      <c r="H2287" s="377">
        <f t="shared" ref="H2287:I2287" si="74">SUM(H2255:H2286)</f>
        <v>14075021.700000003</v>
      </c>
      <c r="I2287" s="377">
        <f t="shared" si="74"/>
        <v>55850801.299999997</v>
      </c>
      <c r="J2287" s="378"/>
      <c r="K2287" s="379"/>
      <c r="L2287" s="470"/>
      <c r="M2287" s="320"/>
      <c r="N2287" s="320"/>
      <c r="O2287" s="320"/>
    </row>
    <row r="2288" spans="1:15" x14ac:dyDescent="0.25">
      <c r="A2288" s="232"/>
      <c r="B2288" s="50"/>
      <c r="C2288" s="398"/>
      <c r="D2288" s="86"/>
      <c r="E2288" s="273"/>
      <c r="F2288" s="273"/>
      <c r="G2288" s="275"/>
      <c r="H2288" s="15"/>
      <c r="I2288" s="15"/>
      <c r="J2288" s="16"/>
      <c r="K2288" s="317"/>
      <c r="L2288" s="317"/>
      <c r="M2288" s="67"/>
    </row>
    <row r="2289" spans="1:13" ht="12" customHeight="1" x14ac:dyDescent="0.25">
      <c r="A2289" s="401"/>
      <c r="B2289" s="327"/>
      <c r="C2289" s="380"/>
      <c r="D2289" s="327"/>
      <c r="E2289" s="95"/>
      <c r="F2289" s="225"/>
      <c r="G2289" s="208"/>
      <c r="H2289" s="96"/>
      <c r="I2289" s="53"/>
      <c r="J2289" s="97"/>
      <c r="K2289" s="98"/>
      <c r="L2289" s="86"/>
      <c r="M2289" s="67"/>
    </row>
    <row r="2290" spans="1:13" ht="10.8" x14ac:dyDescent="0.25">
      <c r="A2290" s="552" t="s">
        <v>6914</v>
      </c>
      <c r="B2290" s="552"/>
      <c r="C2290" s="552"/>
      <c r="D2290" s="552"/>
      <c r="E2290" s="399"/>
      <c r="F2290" s="399"/>
      <c r="G2290" s="381">
        <f>G930+G941+G1788+G1798+G1802+G2187+G2252+G2287</f>
        <v>887135164.24000061</v>
      </c>
      <c r="H2290" s="381">
        <f>H930+H941+H1788+H1798+H1802+H2187+H2252+H2287</f>
        <v>506515782.45999861</v>
      </c>
      <c r="I2290" s="381">
        <f>I930+I941+I1788+I1798+I1802+I2187+I2252+I2287</f>
        <v>380619381.77999997</v>
      </c>
      <c r="J2290" s="16"/>
      <c r="K2290" s="317"/>
      <c r="L2290" s="317"/>
      <c r="M2290" s="67"/>
    </row>
    <row r="2291" spans="1:13" x14ac:dyDescent="0.25">
      <c r="A2291" s="382" t="s">
        <v>2337</v>
      </c>
      <c r="B2291" s="382"/>
      <c r="C2291" s="73"/>
      <c r="D2291" s="73"/>
      <c r="E2291" s="73"/>
      <c r="F2291" s="73"/>
      <c r="G2291" s="75"/>
      <c r="H2291" s="74"/>
      <c r="I2291" s="75"/>
      <c r="J2291" s="16"/>
      <c r="K2291" s="317"/>
      <c r="L2291" s="317"/>
      <c r="M2291" s="67"/>
    </row>
    <row r="2292" spans="1:13" ht="10.8" x14ac:dyDescent="0.25">
      <c r="A2292" s="546" t="s">
        <v>6915</v>
      </c>
      <c r="B2292" s="547"/>
      <c r="C2292" s="547"/>
      <c r="D2292" s="548"/>
      <c r="E2292" s="397"/>
      <c r="F2292" s="397"/>
      <c r="G2292" s="72">
        <f>'Казна  на 01.01.2022'!H1120+'БП, концесс. согл.на 01.01.2022'!G2290</f>
        <v>5633332599.3260107</v>
      </c>
      <c r="H2292" s="72">
        <f>'Казна  на 01.01.2022'!I1120+'БП, концесс. согл.на 01.01.2022'!H2290</f>
        <v>848061207.27999866</v>
      </c>
      <c r="I2292" s="72">
        <f>'Казна  на 01.01.2022'!J1120+'БП, концесс. согл.на 01.01.2022'!I2290</f>
        <v>4785271392.0460091</v>
      </c>
      <c r="J2292" s="16"/>
      <c r="K2292" s="317"/>
      <c r="L2292" s="317"/>
      <c r="M2292" s="67"/>
    </row>
    <row r="2293" spans="1:13" x14ac:dyDescent="0.25">
      <c r="A2293" s="382"/>
      <c r="B2293" s="382"/>
      <c r="C2293" s="73"/>
      <c r="D2293" s="73"/>
      <c r="E2293" s="73"/>
      <c r="F2293" s="73"/>
      <c r="G2293" s="75"/>
      <c r="H2293" s="74"/>
      <c r="I2293" s="75"/>
      <c r="J2293" s="67"/>
      <c r="K2293" s="67"/>
      <c r="L2293" s="67"/>
      <c r="M2293" s="67"/>
    </row>
    <row r="2294" spans="1:13" ht="10.8" x14ac:dyDescent="0.25">
      <c r="A2294" s="546" t="s">
        <v>6916</v>
      </c>
      <c r="B2294" s="547"/>
      <c r="C2294" s="547"/>
      <c r="D2294" s="548"/>
      <c r="E2294" s="232"/>
      <c r="F2294" s="232"/>
      <c r="G2294" s="71">
        <f>1702068174.26+G2292</f>
        <v>7335400773.5860109</v>
      </c>
      <c r="H2294" s="71">
        <f>G2294-I2294</f>
        <v>1864949768.1400023</v>
      </c>
      <c r="I2294" s="72">
        <f>685179613.4+I2292</f>
        <v>5470451005.4460087</v>
      </c>
      <c r="J2294" s="67"/>
      <c r="K2294" s="67"/>
      <c r="L2294" s="67"/>
      <c r="M2294" s="67"/>
    </row>
    <row r="2295" spans="1:13" x14ac:dyDescent="0.25">
      <c r="A2295" s="382"/>
      <c r="B2295" s="382"/>
      <c r="C2295" s="73"/>
      <c r="D2295" s="73"/>
      <c r="E2295" s="73"/>
      <c r="F2295" s="73"/>
      <c r="G2295" s="74"/>
      <c r="H2295" s="74"/>
      <c r="I2295" s="75"/>
      <c r="J2295" s="67"/>
      <c r="K2295" s="67"/>
      <c r="L2295" s="67"/>
      <c r="M2295" s="67"/>
    </row>
    <row r="2296" spans="1:13" x14ac:dyDescent="0.25">
      <c r="A2296" s="382"/>
      <c r="B2296" s="382"/>
      <c r="C2296" s="73"/>
      <c r="D2296" s="73"/>
      <c r="E2296" s="73"/>
      <c r="F2296" s="73"/>
      <c r="G2296" s="74"/>
      <c r="H2296" s="74"/>
      <c r="I2296" s="75"/>
      <c r="J2296" s="67"/>
      <c r="K2296" s="67"/>
      <c r="L2296" s="67"/>
      <c r="M2296" s="67"/>
    </row>
    <row r="2297" spans="1:13" x14ac:dyDescent="0.25">
      <c r="A2297" s="382"/>
      <c r="B2297" s="382"/>
      <c r="C2297" s="73"/>
      <c r="D2297" s="73"/>
      <c r="E2297" s="73"/>
      <c r="F2297" s="73"/>
      <c r="G2297" s="76"/>
      <c r="H2297" s="76"/>
      <c r="I2297" s="76"/>
      <c r="J2297" s="67"/>
      <c r="K2297" s="67"/>
      <c r="L2297" s="67"/>
      <c r="M2297" s="67"/>
    </row>
    <row r="2298" spans="1:13" x14ac:dyDescent="0.25">
      <c r="A2298" s="382"/>
      <c r="B2298" s="382"/>
      <c r="C2298" s="73"/>
      <c r="D2298" s="73"/>
      <c r="E2298" s="73"/>
      <c r="F2298" s="73"/>
      <c r="G2298" s="74"/>
      <c r="H2298" s="74"/>
      <c r="I2298" s="75"/>
      <c r="J2298" s="67"/>
      <c r="K2298" s="67"/>
      <c r="L2298" s="67"/>
      <c r="M2298" s="67"/>
    </row>
    <row r="2299" spans="1:13" x14ac:dyDescent="0.25">
      <c r="A2299" s="382"/>
      <c r="B2299" s="382"/>
      <c r="C2299" s="73"/>
      <c r="D2299" s="73"/>
      <c r="E2299" s="73"/>
      <c r="F2299" s="73"/>
      <c r="G2299" s="74"/>
      <c r="H2299" s="74"/>
      <c r="I2299" s="75"/>
      <c r="J2299" s="67"/>
      <c r="K2299" s="67"/>
      <c r="L2299" s="67"/>
      <c r="M2299" s="67"/>
    </row>
    <row r="2300" spans="1:13" x14ac:dyDescent="0.25">
      <c r="A2300" s="382"/>
      <c r="B2300" s="382"/>
      <c r="C2300" s="73"/>
      <c r="D2300" s="73"/>
      <c r="E2300" s="73"/>
      <c r="F2300" s="73"/>
      <c r="G2300" s="74"/>
      <c r="H2300" s="74"/>
      <c r="I2300" s="75"/>
      <c r="J2300" s="67"/>
      <c r="K2300" s="67"/>
      <c r="L2300" s="67"/>
      <c r="M2300" s="67"/>
    </row>
    <row r="2301" spans="1:13" x14ac:dyDescent="0.25">
      <c r="A2301" s="382"/>
      <c r="B2301" s="382"/>
      <c r="C2301" s="73"/>
      <c r="D2301" s="73"/>
      <c r="E2301" s="73"/>
      <c r="F2301" s="73"/>
      <c r="G2301" s="74"/>
      <c r="H2301" s="74"/>
      <c r="I2301" s="75"/>
      <c r="J2301" s="67"/>
      <c r="K2301" s="67"/>
      <c r="L2301" s="67"/>
      <c r="M2301" s="67"/>
    </row>
    <row r="2302" spans="1:13" x14ac:dyDescent="0.25">
      <c r="A2302" s="382"/>
      <c r="B2302" s="382"/>
      <c r="C2302" s="73"/>
      <c r="D2302" s="73"/>
      <c r="E2302" s="73"/>
      <c r="F2302" s="73"/>
      <c r="G2302" s="74"/>
      <c r="H2302" s="74"/>
      <c r="I2302" s="75"/>
      <c r="J2302" s="67"/>
      <c r="K2302" s="67"/>
      <c r="L2302" s="67"/>
      <c r="M2302" s="67"/>
    </row>
  </sheetData>
  <mergeCells count="1240">
    <mergeCell ref="C2249:D2249"/>
    <mergeCell ref="C2250:D2250"/>
    <mergeCell ref="C1183:C1192"/>
    <mergeCell ref="C1196:C1212"/>
    <mergeCell ref="C2256:D2256"/>
    <mergeCell ref="C2257:D2257"/>
    <mergeCell ref="C2258:D2258"/>
    <mergeCell ref="C2259:D2259"/>
    <mergeCell ref="C2260:D2260"/>
    <mergeCell ref="C2261:D2261"/>
    <mergeCell ref="C2262:D2262"/>
    <mergeCell ref="C2263:D2263"/>
    <mergeCell ref="C2264:D2264"/>
    <mergeCell ref="C2265:D2265"/>
    <mergeCell ref="B2287:F2287"/>
    <mergeCell ref="C2270:D2270"/>
    <mergeCell ref="C2271:D2271"/>
    <mergeCell ref="C2272:D2272"/>
    <mergeCell ref="C2273:D2273"/>
    <mergeCell ref="C2274:D2274"/>
    <mergeCell ref="C2275:D2275"/>
    <mergeCell ref="C2276:D2276"/>
    <mergeCell ref="C2277:D2277"/>
    <mergeCell ref="C2278:D2278"/>
    <mergeCell ref="C2279:D2279"/>
    <mergeCell ref="C2280:D2280"/>
    <mergeCell ref="C2281:D2281"/>
    <mergeCell ref="C2282:D2282"/>
    <mergeCell ref="C2283:D2283"/>
    <mergeCell ref="C2284:D2284"/>
    <mergeCell ref="C2208:D2208"/>
    <mergeCell ref="C2209:D2209"/>
    <mergeCell ref="C2285:D2285"/>
    <mergeCell ref="C2286:D2286"/>
    <mergeCell ref="C2266:D2266"/>
    <mergeCell ref="C2267:D2267"/>
    <mergeCell ref="C2268:D2268"/>
    <mergeCell ref="C2269:D2269"/>
    <mergeCell ref="C2242:D2242"/>
    <mergeCell ref="C2243:D2243"/>
    <mergeCell ref="C2244:D2244"/>
    <mergeCell ref="C2245:D2245"/>
    <mergeCell ref="C2246:D2246"/>
    <mergeCell ref="C2225:D2225"/>
    <mergeCell ref="C2226:D2226"/>
    <mergeCell ref="C2227:D2227"/>
    <mergeCell ref="C2228:D2228"/>
    <mergeCell ref="C2229:D2229"/>
    <mergeCell ref="C2230:D2230"/>
    <mergeCell ref="C2231:D2231"/>
    <mergeCell ref="C2232:D2232"/>
    <mergeCell ref="C2233:D2233"/>
    <mergeCell ref="C2234:D2234"/>
    <mergeCell ref="C2235:D2235"/>
    <mergeCell ref="C2236:D2236"/>
    <mergeCell ref="C2237:D2237"/>
    <mergeCell ref="C2238:D2238"/>
    <mergeCell ref="C2239:D2239"/>
    <mergeCell ref="C2240:D2240"/>
    <mergeCell ref="C2241:D2241"/>
    <mergeCell ref="C2247:D2247"/>
    <mergeCell ref="C2248:D2248"/>
    <mergeCell ref="C2163:D2163"/>
    <mergeCell ref="C2164:D2164"/>
    <mergeCell ref="C2251:D2251"/>
    <mergeCell ref="B2252:D2252"/>
    <mergeCell ref="B2254:L2254"/>
    <mergeCell ref="C2255:D2255"/>
    <mergeCell ref="C2218:D2218"/>
    <mergeCell ref="C2219:D2219"/>
    <mergeCell ref="C2220:D2220"/>
    <mergeCell ref="C2221:D2221"/>
    <mergeCell ref="C2222:D2222"/>
    <mergeCell ref="C2223:D2223"/>
    <mergeCell ref="C2224:D2224"/>
    <mergeCell ref="B2187:F2187"/>
    <mergeCell ref="C2190:D2190"/>
    <mergeCell ref="C2191:D2191"/>
    <mergeCell ref="C2192:D2192"/>
    <mergeCell ref="C2193:D2193"/>
    <mergeCell ref="C2194:D2194"/>
    <mergeCell ref="C2195:D2195"/>
    <mergeCell ref="C2196:D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C2205:D2205"/>
    <mergeCell ref="C2206:D2206"/>
    <mergeCell ref="C2207:D2207"/>
    <mergeCell ref="C1975:C1992"/>
    <mergeCell ref="C1993:C2010"/>
    <mergeCell ref="C1411:D1411"/>
    <mergeCell ref="C1412:D1412"/>
    <mergeCell ref="C2152:D2152"/>
    <mergeCell ref="C2103:D2103"/>
    <mergeCell ref="C2104:D2104"/>
    <mergeCell ref="C2210:D2210"/>
    <mergeCell ref="B2189:L2189"/>
    <mergeCell ref="C2211:D2211"/>
    <mergeCell ref="C2212:D2212"/>
    <mergeCell ref="C2213:D2213"/>
    <mergeCell ref="C2214:D2214"/>
    <mergeCell ref="C2215:D2215"/>
    <mergeCell ref="C2216:D2216"/>
    <mergeCell ref="C2217:D2217"/>
    <mergeCell ref="C2060:D2060"/>
    <mergeCell ref="C2061:D2061"/>
    <mergeCell ref="C2062:D2062"/>
    <mergeCell ref="C2122:D2122"/>
    <mergeCell ref="C2123:D2123"/>
    <mergeCell ref="C2124:D2124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C2134:D2134"/>
    <mergeCell ref="C1497:D1497"/>
    <mergeCell ref="C1498:D1498"/>
    <mergeCell ref="C1582:D1582"/>
    <mergeCell ref="C1583:D1583"/>
    <mergeCell ref="A1790:L1790"/>
    <mergeCell ref="C1791:D1791"/>
    <mergeCell ref="A1798:F1798"/>
    <mergeCell ref="A1802:F1802"/>
    <mergeCell ref="C1584:D1584"/>
    <mergeCell ref="C1298:D1298"/>
    <mergeCell ref="C1585:D1585"/>
    <mergeCell ref="C1499:C1510"/>
    <mergeCell ref="C2159:D2159"/>
    <mergeCell ref="C2160:D2160"/>
    <mergeCell ref="C2011:C2031"/>
    <mergeCell ref="C2032:C2049"/>
    <mergeCell ref="C2050:C2059"/>
    <mergeCell ref="C1807:D1807"/>
    <mergeCell ref="C1808:D1808"/>
    <mergeCell ref="C1809:D1809"/>
    <mergeCell ref="C1810:D1810"/>
    <mergeCell ref="C1811:D1811"/>
    <mergeCell ref="C1812:D1812"/>
    <mergeCell ref="C1813:C1830"/>
    <mergeCell ref="C1831:C1848"/>
    <mergeCell ref="C1849:C1866"/>
    <mergeCell ref="C1867:C1884"/>
    <mergeCell ref="C1885:C1902"/>
    <mergeCell ref="C1903:C1920"/>
    <mergeCell ref="C1921:C1938"/>
    <mergeCell ref="C1939:C1956"/>
    <mergeCell ref="C1957:C1974"/>
    <mergeCell ref="C1215:D1215"/>
    <mergeCell ref="C1297:D1297"/>
    <mergeCell ref="C1261:C1296"/>
    <mergeCell ref="C1109:C1136"/>
    <mergeCell ref="C1140:C1156"/>
    <mergeCell ref="C1159:C1179"/>
    <mergeCell ref="C1157:D1157"/>
    <mergeCell ref="C1158:D1158"/>
    <mergeCell ref="C1180:D1180"/>
    <mergeCell ref="C1181:D1181"/>
    <mergeCell ref="C1182:D1182"/>
    <mergeCell ref="C1193:D1193"/>
    <mergeCell ref="C1139:D1139"/>
    <mergeCell ref="C1259:D1259"/>
    <mergeCell ref="C1099:C1106"/>
    <mergeCell ref="A1800:L1800"/>
    <mergeCell ref="A1804:L1804"/>
    <mergeCell ref="C1260:D1260"/>
    <mergeCell ref="C1531:C1556"/>
    <mergeCell ref="C1557:D1557"/>
    <mergeCell ref="C1558:C1560"/>
    <mergeCell ref="C1512:D1512"/>
    <mergeCell ref="C1529:D1529"/>
    <mergeCell ref="C1530:D1530"/>
    <mergeCell ref="C1513:C1528"/>
    <mergeCell ref="C1511:D1511"/>
    <mergeCell ref="C1456:D1456"/>
    <mergeCell ref="C1792:C1797"/>
    <mergeCell ref="C1354:D1354"/>
    <mergeCell ref="C1355:D1355"/>
    <mergeCell ref="C1356:D1356"/>
    <mergeCell ref="C1457:D145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1:L3"/>
    <mergeCell ref="C4:D4"/>
    <mergeCell ref="C5:D5"/>
    <mergeCell ref="A6:L6"/>
    <mergeCell ref="C7:D7"/>
    <mergeCell ref="C8:D8"/>
    <mergeCell ref="C15:D15"/>
    <mergeCell ref="C16:D16"/>
    <mergeCell ref="C17:D1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73:D573"/>
    <mergeCell ref="C574:D574"/>
    <mergeCell ref="C575:D575"/>
    <mergeCell ref="C576:D576"/>
    <mergeCell ref="C577:D577"/>
    <mergeCell ref="C578:D578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609:D609"/>
    <mergeCell ref="C610:D610"/>
    <mergeCell ref="C611:D611"/>
    <mergeCell ref="C612:D612"/>
    <mergeCell ref="C613:D613"/>
    <mergeCell ref="C614:D614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63:D663"/>
    <mergeCell ref="C664:D664"/>
    <mergeCell ref="C665:D665"/>
    <mergeCell ref="C666:D666"/>
    <mergeCell ref="C667:D667"/>
    <mergeCell ref="C668:D668"/>
    <mergeCell ref="C657:D657"/>
    <mergeCell ref="C658:D658"/>
    <mergeCell ref="C659:D659"/>
    <mergeCell ref="C660:D660"/>
    <mergeCell ref="C661:D661"/>
    <mergeCell ref="C662:D662"/>
    <mergeCell ref="C651:D651"/>
    <mergeCell ref="C652:D652"/>
    <mergeCell ref="C653:D653"/>
    <mergeCell ref="C654:D654"/>
    <mergeCell ref="C655:D655"/>
    <mergeCell ref="C656:D656"/>
    <mergeCell ref="C681:D681"/>
    <mergeCell ref="C682:D682"/>
    <mergeCell ref="C683:D683"/>
    <mergeCell ref="C684:D684"/>
    <mergeCell ref="C685:D685"/>
    <mergeCell ref="C686:D686"/>
    <mergeCell ref="C675:D675"/>
    <mergeCell ref="C676:D676"/>
    <mergeCell ref="C677:D677"/>
    <mergeCell ref="C678:D678"/>
    <mergeCell ref="C679:D679"/>
    <mergeCell ref="C680:D680"/>
    <mergeCell ref="C669:D669"/>
    <mergeCell ref="C670:D670"/>
    <mergeCell ref="C671:D671"/>
    <mergeCell ref="C672:D672"/>
    <mergeCell ref="C673:D673"/>
    <mergeCell ref="C674:D674"/>
    <mergeCell ref="C699:D699"/>
    <mergeCell ref="C700:D700"/>
    <mergeCell ref="C701:D701"/>
    <mergeCell ref="C702:D702"/>
    <mergeCell ref="C703:D703"/>
    <mergeCell ref="C704:D704"/>
    <mergeCell ref="C693:D693"/>
    <mergeCell ref="C694:D694"/>
    <mergeCell ref="C695:D695"/>
    <mergeCell ref="C696:D696"/>
    <mergeCell ref="C697:D697"/>
    <mergeCell ref="C698:D698"/>
    <mergeCell ref="C687:D687"/>
    <mergeCell ref="C688:D688"/>
    <mergeCell ref="C689:D689"/>
    <mergeCell ref="C690:D690"/>
    <mergeCell ref="C691:D691"/>
    <mergeCell ref="C692:D692"/>
    <mergeCell ref="C717:D717"/>
    <mergeCell ref="C718:D718"/>
    <mergeCell ref="C719:D719"/>
    <mergeCell ref="C720:D720"/>
    <mergeCell ref="C721:D721"/>
    <mergeCell ref="C722:D722"/>
    <mergeCell ref="C711:D711"/>
    <mergeCell ref="C712:D712"/>
    <mergeCell ref="C713:D713"/>
    <mergeCell ref="C714:D714"/>
    <mergeCell ref="C715:D715"/>
    <mergeCell ref="C716:D716"/>
    <mergeCell ref="C705:D705"/>
    <mergeCell ref="C706:D706"/>
    <mergeCell ref="C707:D707"/>
    <mergeCell ref="C708:D708"/>
    <mergeCell ref="C709:D709"/>
    <mergeCell ref="C710:D710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23:D723"/>
    <mergeCell ref="C724:D724"/>
    <mergeCell ref="C725:D725"/>
    <mergeCell ref="C726:D726"/>
    <mergeCell ref="C727:D727"/>
    <mergeCell ref="C728:D728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1:D741"/>
    <mergeCell ref="C742:D742"/>
    <mergeCell ref="C743:D743"/>
    <mergeCell ref="C744:D744"/>
    <mergeCell ref="C745:D745"/>
    <mergeCell ref="C746:D746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807:D807"/>
    <mergeCell ref="C808:D808"/>
    <mergeCell ref="C809:D809"/>
    <mergeCell ref="C810:D810"/>
    <mergeCell ref="C811:D811"/>
    <mergeCell ref="C812:D812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13:D813"/>
    <mergeCell ref="C814:D814"/>
    <mergeCell ref="C815:D815"/>
    <mergeCell ref="C816:D816"/>
    <mergeCell ref="C817:D817"/>
    <mergeCell ref="C818:D818"/>
    <mergeCell ref="C843:D843"/>
    <mergeCell ref="C844:D844"/>
    <mergeCell ref="C845:D845"/>
    <mergeCell ref="C846:D846"/>
    <mergeCell ref="C847:D847"/>
    <mergeCell ref="C848:D848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61:D861"/>
    <mergeCell ref="C862:D862"/>
    <mergeCell ref="C863:D863"/>
    <mergeCell ref="C864:D864"/>
    <mergeCell ref="C865:D865"/>
    <mergeCell ref="C866:D866"/>
    <mergeCell ref="C855:D855"/>
    <mergeCell ref="C856:D856"/>
    <mergeCell ref="C857:D857"/>
    <mergeCell ref="C858:D858"/>
    <mergeCell ref="C859:D859"/>
    <mergeCell ref="C860:D860"/>
    <mergeCell ref="C849:D849"/>
    <mergeCell ref="C850:D850"/>
    <mergeCell ref="C851:D851"/>
    <mergeCell ref="C852:D852"/>
    <mergeCell ref="C853:D853"/>
    <mergeCell ref="C854:D854"/>
    <mergeCell ref="C879:D879"/>
    <mergeCell ref="C880:D880"/>
    <mergeCell ref="C881:D881"/>
    <mergeCell ref="C882:D882"/>
    <mergeCell ref="C883:D883"/>
    <mergeCell ref="C884:D884"/>
    <mergeCell ref="C873:D873"/>
    <mergeCell ref="C874:D874"/>
    <mergeCell ref="C875:D875"/>
    <mergeCell ref="C876:D876"/>
    <mergeCell ref="C877:D877"/>
    <mergeCell ref="C878:D878"/>
    <mergeCell ref="C867:D867"/>
    <mergeCell ref="C868:D868"/>
    <mergeCell ref="C869:D869"/>
    <mergeCell ref="C870:D870"/>
    <mergeCell ref="C871:D871"/>
    <mergeCell ref="C872:D872"/>
    <mergeCell ref="C897:D897"/>
    <mergeCell ref="C898:D898"/>
    <mergeCell ref="C899:D899"/>
    <mergeCell ref="C900:D900"/>
    <mergeCell ref="C901:D901"/>
    <mergeCell ref="C902:D902"/>
    <mergeCell ref="C891:D891"/>
    <mergeCell ref="C892:D892"/>
    <mergeCell ref="C893:D893"/>
    <mergeCell ref="C894:D894"/>
    <mergeCell ref="C895:D895"/>
    <mergeCell ref="C896:D896"/>
    <mergeCell ref="C885:D885"/>
    <mergeCell ref="C886:D886"/>
    <mergeCell ref="C887:D887"/>
    <mergeCell ref="C888:D888"/>
    <mergeCell ref="C889:D889"/>
    <mergeCell ref="C890:D890"/>
    <mergeCell ref="C915:D915"/>
    <mergeCell ref="C916:D916"/>
    <mergeCell ref="A932:L932"/>
    <mergeCell ref="C933:D933"/>
    <mergeCell ref="C934:D934"/>
    <mergeCell ref="C935:D935"/>
    <mergeCell ref="C909:D909"/>
    <mergeCell ref="C910:D910"/>
    <mergeCell ref="C911:D911"/>
    <mergeCell ref="C912:D912"/>
    <mergeCell ref="C913:D913"/>
    <mergeCell ref="C914:D914"/>
    <mergeCell ref="C917:D917"/>
    <mergeCell ref="C903:D903"/>
    <mergeCell ref="C904:D904"/>
    <mergeCell ref="C905:D905"/>
    <mergeCell ref="C906:D906"/>
    <mergeCell ref="C907:D907"/>
    <mergeCell ref="C908:D908"/>
    <mergeCell ref="B930:E930"/>
    <mergeCell ref="C919:C929"/>
    <mergeCell ref="C918:D918"/>
    <mergeCell ref="B941:D941"/>
    <mergeCell ref="C1357:D1357"/>
    <mergeCell ref="C2158:D2158"/>
    <mergeCell ref="C1805:D1805"/>
    <mergeCell ref="C1806:D1806"/>
    <mergeCell ref="A2294:D2294"/>
    <mergeCell ref="A943:L943"/>
    <mergeCell ref="C944:D944"/>
    <mergeCell ref="C945:D945"/>
    <mergeCell ref="C946:C969"/>
    <mergeCell ref="A2290:D2290"/>
    <mergeCell ref="A2292:D2292"/>
    <mergeCell ref="C1801:D1801"/>
    <mergeCell ref="C936:D936"/>
    <mergeCell ref="C937:D937"/>
    <mergeCell ref="C938:D938"/>
    <mergeCell ref="C939:D939"/>
    <mergeCell ref="C940:D940"/>
    <mergeCell ref="C970:D970"/>
    <mergeCell ref="C971:D971"/>
    <mergeCell ref="C1030:D1030"/>
    <mergeCell ref="C1031:D1031"/>
    <mergeCell ref="C1032:D1032"/>
    <mergeCell ref="C1033:D1033"/>
    <mergeCell ref="C1097:D1097"/>
    <mergeCell ref="C1098:D1098"/>
    <mergeCell ref="C1107:D1107"/>
    <mergeCell ref="C1108:D1108"/>
    <mergeCell ref="C1137:D1137"/>
    <mergeCell ref="C1138:D1138"/>
    <mergeCell ref="C1034:D1034"/>
    <mergeCell ref="C1299:D1299"/>
    <mergeCell ref="C2155:D2155"/>
    <mergeCell ref="C2156:D2156"/>
    <mergeCell ref="C2165:D2165"/>
    <mergeCell ref="B2063:B2068"/>
    <mergeCell ref="C2063:C2068"/>
    <mergeCell ref="C2069:D2069"/>
    <mergeCell ref="C2070:D2070"/>
    <mergeCell ref="C2071:D2071"/>
    <mergeCell ref="C2072:D2072"/>
    <mergeCell ref="C2073:D2073"/>
    <mergeCell ref="C2074:D2074"/>
    <mergeCell ref="C2075:D2075"/>
    <mergeCell ref="C2076:D2076"/>
    <mergeCell ref="C2093:D2093"/>
    <mergeCell ref="C2094:D2094"/>
    <mergeCell ref="C2095:D2095"/>
    <mergeCell ref="C2077:C2092"/>
    <mergeCell ref="C2135:C2147"/>
    <mergeCell ref="C2096:D2096"/>
    <mergeCell ref="C2105:C2117"/>
    <mergeCell ref="C2118:D2118"/>
    <mergeCell ref="C2119:D2119"/>
    <mergeCell ref="C2120:D2120"/>
    <mergeCell ref="C2121:D2121"/>
    <mergeCell ref="C2100:D2100"/>
    <mergeCell ref="C2101:D2101"/>
    <mergeCell ref="C2102:D2102"/>
    <mergeCell ref="C2097:D2097"/>
    <mergeCell ref="C2098:D2098"/>
    <mergeCell ref="C2099:D2099"/>
    <mergeCell ref="C2161:D2161"/>
    <mergeCell ref="C2162:D2162"/>
    <mergeCell ref="C972:C1002"/>
    <mergeCell ref="C1003:C1029"/>
    <mergeCell ref="C1600:C1612"/>
    <mergeCell ref="C2185:D2185"/>
    <mergeCell ref="C2186:D2186"/>
    <mergeCell ref="C2157:D2157"/>
    <mergeCell ref="C2175:D2175"/>
    <mergeCell ref="C2178:D2178"/>
    <mergeCell ref="A1788:F1788"/>
    <mergeCell ref="C2166:D2166"/>
    <mergeCell ref="C2167:D2167"/>
    <mergeCell ref="C2168:D2168"/>
    <mergeCell ref="C2169:D2169"/>
    <mergeCell ref="C2170:D2170"/>
    <mergeCell ref="C2171:D2171"/>
    <mergeCell ref="C2172:D2172"/>
    <mergeCell ref="C2173:D2173"/>
    <mergeCell ref="C2174:D2174"/>
    <mergeCell ref="C2176:D2176"/>
    <mergeCell ref="C2177:D2177"/>
    <mergeCell ref="C2179:D2179"/>
    <mergeCell ref="C2180:D2180"/>
    <mergeCell ref="C2181:D2181"/>
    <mergeCell ref="C2182:D2182"/>
    <mergeCell ref="C2183:D2183"/>
    <mergeCell ref="C2184:D2184"/>
    <mergeCell ref="C2148:D2148"/>
    <mergeCell ref="C2149:D2149"/>
    <mergeCell ref="C2150:D2150"/>
    <mergeCell ref="C2151:D2151"/>
    <mergeCell ref="C2153:D2153"/>
    <mergeCell ref="C2154:D2154"/>
    <mergeCell ref="C1613:C1627"/>
    <mergeCell ref="C1628:C1636"/>
    <mergeCell ref="C1637:C1653"/>
    <mergeCell ref="C1654:C1660"/>
    <mergeCell ref="C1661:C1672"/>
    <mergeCell ref="C1676:C1697"/>
    <mergeCell ref="C1703:C1730"/>
    <mergeCell ref="C1731:C1738"/>
    <mergeCell ref="C1739:C1763"/>
    <mergeCell ref="C1769:C1775"/>
    <mergeCell ref="C1776:C1787"/>
    <mergeCell ref="C1035:C1065"/>
    <mergeCell ref="C1066:C1096"/>
    <mergeCell ref="C1216:C1234"/>
    <mergeCell ref="C1235:C1258"/>
    <mergeCell ref="C1358:C1389"/>
    <mergeCell ref="C1390:C1410"/>
    <mergeCell ref="C1413:C1428"/>
    <mergeCell ref="C1429:C1455"/>
    <mergeCell ref="C1458:C1488"/>
    <mergeCell ref="C1489:C1496"/>
    <mergeCell ref="C1586:C1598"/>
    <mergeCell ref="C1562:C1581"/>
    <mergeCell ref="C1303:C1320"/>
    <mergeCell ref="C1321:C1353"/>
    <mergeCell ref="C1300:D1300"/>
    <mergeCell ref="C1301:D1301"/>
    <mergeCell ref="C1302:D1302"/>
    <mergeCell ref="C1194:D1194"/>
    <mergeCell ref="C1195:D1195"/>
    <mergeCell ref="C1213:D1213"/>
    <mergeCell ref="C1214:D1214"/>
  </mergeCells>
  <pageMargins left="0.31496062992125984" right="0.11811023622047245" top="0.35433070866141736" bottom="0.35433070866141736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 на 01.01.2022</vt:lpstr>
      <vt:lpstr>БП, концесс. согл.на 01.01.2022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КарпычеваАД</cp:lastModifiedBy>
  <cp:lastPrinted>2022-03-31T08:56:42Z</cp:lastPrinted>
  <dcterms:created xsi:type="dcterms:W3CDTF">2006-04-10T11:34:06Z</dcterms:created>
  <dcterms:modified xsi:type="dcterms:W3CDTF">2022-03-31T10:34:13Z</dcterms:modified>
</cp:coreProperties>
</file>